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Reconcilia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;(#,##0.0);"/>
    <numFmt numFmtId="165" formatCode="0.0%;(0.0%);"/>
    <numFmt numFmtId="166" formatCode="#,##0;(#,##0);"/>
  </numFmts>
  <fonts count="2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CFE0E3"/>
      <sz val="10"/>
    </font>
    <font>
      <name val="Arial"/>
      <b val="1"/>
      <color rgb="000E3D4A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86BC25"/>
      <sz val="9"/>
    </font>
    <font>
      <name val="Arial"/>
      <color rgb="006B7A80"/>
      <sz val="10"/>
    </font>
    <font>
      <name val="Arial"/>
      <color rgb="006B7A80"/>
      <sz val="9"/>
    </font>
    <font>
      <name val="Arial"/>
      <b val="1"/>
      <color rgb="00FFFFFF"/>
      <sz val="22"/>
    </font>
    <font>
      <name val="Arial"/>
      <color rgb="00CFE0E3"/>
      <sz val="11"/>
    </font>
    <font>
      <name val="Arial"/>
      <b val="1"/>
      <color rgb="0086BC25"/>
      <sz val="28"/>
    </font>
    <font>
      <name val="Arial"/>
      <b val="1"/>
      <color rgb="000E3D4A"/>
      <sz val="12"/>
    </font>
    <font>
      <name val="Arial"/>
      <b val="1"/>
      <color rgb="000E3D4A"/>
      <sz val="20"/>
    </font>
    <font>
      <name val="Arial"/>
      <b val="1"/>
      <color rgb="000000FF"/>
      <sz val="10"/>
    </font>
    <font>
      <name val="Arial"/>
      <b val="1"/>
      <color rgb="002E6B12"/>
      <sz val="10"/>
    </font>
    <font>
      <name val="Arial"/>
      <b val="1"/>
      <color rgb="00A12B1E"/>
      <sz val="10"/>
    </font>
    <font>
      <name val="Arial"/>
      <b val="1"/>
      <color rgb="000E3D4A"/>
      <sz val="11"/>
    </font>
    <font>
      <name val="Arial"/>
      <color rgb="006B7A80"/>
      <sz val="8"/>
    </font>
  </fonts>
  <fills count="9">
    <fill>
      <patternFill/>
    </fill>
    <fill>
      <patternFill patternType="gray125"/>
    </fill>
    <fill>
      <patternFill patternType="solid">
        <fgColor rgb="000E3D4A"/>
      </patternFill>
    </fill>
    <fill>
      <patternFill patternType="solid">
        <fgColor rgb="0086BC25"/>
      </patternFill>
    </fill>
    <fill>
      <patternFill patternType="solid">
        <fgColor rgb="00FFF4C2"/>
      </patternFill>
    </fill>
    <fill>
      <patternFill patternType="solid">
        <fgColor rgb="00F3F5F0"/>
      </patternFill>
    </fill>
    <fill>
      <patternFill patternType="solid">
        <fgColor rgb="00FFFFFF"/>
      </patternFill>
    </fill>
    <fill>
      <patternFill patternType="solid">
        <fgColor rgb="00DFF0D0"/>
      </patternFill>
    </fill>
    <fill>
      <patternFill patternType="solid">
        <fgColor rgb="00F8D7D2"/>
      </patternFill>
    </fill>
  </fills>
  <borders count="20">
    <border>
      <left/>
      <right/>
      <top/>
      <bottom/>
      <diagonal/>
    </border>
    <border>
      <bottom style="hair">
        <color rgb="00D5DBD8"/>
      </bottom>
    </border>
    <border>
      <left/>
      <right/>
      <top/>
      <bottom style="hair">
        <color rgb="00D5DBD8"/>
      </bottom>
      <diagonal/>
    </border>
    <border>
      <left style="thin">
        <color rgb="00D5DBD8"/>
      </left>
      <top style="thin">
        <color rgb="00D5DBD8"/>
      </top>
    </border>
    <border>
      <top style="thin">
        <color rgb="00D5DBD8"/>
      </top>
    </border>
    <border>
      <right style="thin">
        <color rgb="00D5DBD8"/>
      </right>
      <top style="thin">
        <color rgb="00D5DBD8"/>
      </top>
    </border>
    <border>
      <left style="thin">
        <color rgb="00D5DBD8"/>
      </left>
    </border>
    <border/>
    <border>
      <right style="thin">
        <color rgb="00D5DBD8"/>
      </right>
    </border>
    <border>
      <left style="thin">
        <color rgb="00D5DBD8"/>
      </left>
      <bottom style="thin">
        <color rgb="00D5DBD8"/>
      </bottom>
    </border>
    <border>
      <bottom style="thin">
        <color rgb="00D5DBD8"/>
      </bottom>
    </border>
    <border>
      <right style="thin">
        <color rgb="00D5DBD8"/>
      </right>
      <bottom style="thin">
        <color rgb="00D5DBD8"/>
      </bottom>
    </border>
    <border>
      <left style="thin">
        <color rgb="00D5DBD8"/>
      </left>
      <top style="medium">
        <color rgb="000E3D4A"/>
      </top>
    </border>
    <border>
      <top style="medium">
        <color rgb="000E3D4A"/>
      </top>
    </border>
    <border>
      <right style="thin">
        <color rgb="00D5DBD8"/>
      </right>
      <top style="medium">
        <color rgb="000E3D4A"/>
      </top>
    </border>
    <border>
      <left style="thin">
        <color rgb="00D5DBD8"/>
      </left>
      <top style="thin">
        <color rgb="00D5DBD8"/>
      </top>
      <bottom style="thin">
        <color rgb="00D5DBD8"/>
      </bottom>
    </border>
    <border>
      <top style="thin">
        <color rgb="00D5DBD8"/>
      </top>
      <bottom style="thin">
        <color rgb="00D5DBD8"/>
      </bottom>
    </border>
    <border>
      <right style="thin">
        <color rgb="00D5DBD8"/>
      </right>
      <top style="thin">
        <color rgb="00D5DBD8"/>
      </top>
      <bottom style="thin">
        <color rgb="00D5DBD8"/>
      </bottom>
    </border>
    <border>
      <left style="thick">
        <color rgb="00FFFFFF"/>
      </left>
    </border>
    <border>
      <right style="thick">
        <color rgb="00FFFFFF"/>
      </right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1" fillId="2" borderId="0" applyAlignment="1" pivotButton="0" quotePrefix="0" xfId="0">
      <alignment horizontal="left" vertical="center" wrapText="1" indent="1"/>
    </xf>
    <xf numFmtId="0" fontId="12" fillId="2" borderId="0" applyAlignment="1" pivotButton="0" quotePrefix="0" xfId="0">
      <alignment horizontal="left" vertical="center" wrapText="1" indent="1"/>
    </xf>
    <xf numFmtId="0" fontId="0" fillId="2" borderId="0" pivotButton="0" quotePrefix="0" xfId="0"/>
    <xf numFmtId="0" fontId="0" fillId="3" borderId="0" pivotButton="0" quotePrefix="0" xfId="0"/>
    <xf numFmtId="0" fontId="8" fillId="0" borderId="0" applyAlignment="1" pivotButton="0" quotePrefix="0" xfId="0">
      <alignment horizontal="left" vertical="center" wrapText="1" indent="1"/>
    </xf>
    <xf numFmtId="0" fontId="13" fillId="5" borderId="3" applyAlignment="1" pivotButton="0" quotePrefix="0" xfId="0">
      <alignment horizontal="center" vertical="center" wrapText="1"/>
    </xf>
    <xf numFmtId="0" fontId="14" fillId="5" borderId="4" applyAlignment="1" pivotButton="0" quotePrefix="0" xfId="0">
      <alignment horizontal="left" vertical="bottom" wrapText="1" indent="1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10" fillId="5" borderId="10" applyAlignment="1" pivotButton="0" quotePrefix="0" xfId="0">
      <alignment horizontal="left" vertical="top" wrapText="1" indent="1"/>
    </xf>
    <xf numFmtId="0" fontId="0" fillId="0" borderId="10" pivotButton="0" quotePrefix="0" xfId="0"/>
    <xf numFmtId="0" fontId="0" fillId="0" borderId="11" pivotButton="0" quotePrefix="0" xfId="0"/>
    <xf numFmtId="0" fontId="10" fillId="6" borderId="12" applyAlignment="1" pivotButton="0" quotePrefix="0" xfId="0">
      <alignment horizontal="center" vertical="center" wrapText="1"/>
    </xf>
    <xf numFmtId="0" fontId="0" fillId="0" borderId="13" pivotButton="0" quotePrefix="0" xfId="0"/>
    <xf numFmtId="0" fontId="0" fillId="0" borderId="14" pivotButton="0" quotePrefix="0" xfId="0"/>
    <xf numFmtId="166" fontId="15" fillId="6" borderId="6" applyAlignment="1" pivotButton="0" quotePrefix="0" xfId="0">
      <alignment horizontal="center" vertical="center" wrapText="1"/>
    </xf>
    <xf numFmtId="164" fontId="15" fillId="6" borderId="6" applyAlignment="1" pivotButton="0" quotePrefix="0" xfId="0">
      <alignment horizontal="center" vertical="center" wrapText="1"/>
    </xf>
    <xf numFmtId="0" fontId="16" fillId="4" borderId="0" applyAlignment="1" pivotButton="0" quotePrefix="0" xfId="0">
      <alignment horizontal="center" vertical="center" wrapText="1"/>
    </xf>
    <xf numFmtId="0" fontId="0" fillId="4" borderId="0" pivotButton="0" quotePrefix="0" xfId="0"/>
    <xf numFmtId="0" fontId="3" fillId="6" borderId="15" applyAlignment="1" pivotButton="0" quotePrefix="0" xfId="0">
      <alignment horizontal="center" vertical="center" wrapText="1"/>
    </xf>
    <xf numFmtId="0" fontId="0" fillId="6" borderId="16" pivotButton="0" quotePrefix="0" xfId="0"/>
    <xf numFmtId="0" fontId="0" fillId="6" borderId="17" pivotButton="0" quotePrefix="0" xfId="0"/>
    <xf numFmtId="0" fontId="17" fillId="7" borderId="0" applyAlignment="1" pivotButton="0" quotePrefix="0" xfId="0">
      <alignment horizontal="center" vertical="center" wrapText="1"/>
    </xf>
    <xf numFmtId="0" fontId="0" fillId="7" borderId="0" pivotButton="0" quotePrefix="0" xfId="0"/>
    <xf numFmtId="0" fontId="18" fillId="8" borderId="0" applyAlignment="1" pivotButton="0" quotePrefix="0" xfId="0">
      <alignment horizontal="center" vertical="center" wrapText="1"/>
    </xf>
    <xf numFmtId="0" fontId="0" fillId="8" borderId="0" pivotButton="0" quotePrefix="0" xfId="0"/>
    <xf numFmtId="0" fontId="19" fillId="3" borderId="18" applyAlignment="1" pivotButton="0" quotePrefix="0" xfId="0">
      <alignment horizontal="center" vertical="center" wrapText="1"/>
    </xf>
    <xf numFmtId="0" fontId="0" fillId="3" borderId="19" pivotButton="0" quotePrefix="0" xfId="0"/>
    <xf numFmtId="0" fontId="20" fillId="0" borderId="0" applyAlignment="1" pivotButton="0" quotePrefix="0" xfId="0">
      <alignment horizontal="left" vertical="center" wrapText="1" indent="1"/>
    </xf>
    <xf numFmtId="0" fontId="1" fillId="2" borderId="0" applyAlignment="1" pivotButton="0" quotePrefix="0" xfId="0">
      <alignment horizontal="left" vertical="center" wrapText="1" indent="1"/>
    </xf>
    <xf numFmtId="0" fontId="2" fillId="2" borderId="0" applyAlignment="1" pivotButton="0" quotePrefix="0" xfId="0">
      <alignment horizontal="left" vertical="center" wrapText="1" indent="1"/>
    </xf>
    <xf numFmtId="0" fontId="3" fillId="0" borderId="0" applyAlignment="1" pivotButton="0" quotePrefix="0" xfId="0">
      <alignment horizontal="left" vertical="center" wrapText="1" indent="1"/>
    </xf>
    <xf numFmtId="0" fontId="4" fillId="4" borderId="1" pivotButton="0" quotePrefix="0" xfId="0"/>
    <xf numFmtId="0" fontId="0" fillId="4" borderId="2" pivotButton="0" quotePrefix="0" xfId="0"/>
    <xf numFmtId="164" fontId="4" fillId="4" borderId="1" pivotButton="0" quotePrefix="0" xfId="0"/>
    <xf numFmtId="165" fontId="4" fillId="4" borderId="1" pivotButton="0" quotePrefix="0" xfId="0"/>
    <xf numFmtId="0" fontId="5" fillId="2" borderId="0" applyAlignment="1" pivotButton="0" quotePrefix="0" xfId="0">
      <alignment horizontal="left" vertical="center" wrapText="1" indent="1"/>
    </xf>
    <xf numFmtId="0" fontId="5" fillId="2" borderId="0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/>
    </xf>
    <xf numFmtId="164" fontId="6" fillId="0" borderId="1" pivotButton="0" quotePrefix="0" xfId="0"/>
    <xf numFmtId="0" fontId="3" fillId="5" borderId="0" applyAlignment="1" pivotButton="0" quotePrefix="0" xfId="0">
      <alignment horizontal="left" vertical="center" wrapText="1" indent="1"/>
    </xf>
    <xf numFmtId="164" fontId="7" fillId="5" borderId="1" pivotButton="0" quotePrefix="0" xfId="0"/>
    <xf numFmtId="0" fontId="5" fillId="2" borderId="0" applyAlignment="1" pivotButton="0" quotePrefix="0" xfId="0">
      <alignment indent="1"/>
    </xf>
    <xf numFmtId="164" fontId="5" fillId="2" borderId="0" pivotButton="0" quotePrefix="0" xfId="0"/>
    <xf numFmtId="0" fontId="10" fillId="0" borderId="0" applyAlignment="1" pivotButton="0" quotePrefix="0" xfId="0">
      <alignment horizontal="left" vertical="top" wrapText="1" inden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From the IFRS subtotal to your measure (example)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E3D4A"/>
            </a:solidFill>
            <a:ln xmlns:a="http://schemas.openxmlformats.org/drawingml/2006/main">
              <a:solidFill>
                <a:srgbClr val="0E3D4A"/>
              </a:solidFill>
              <a:prstDash val="solid"/>
            </a:ln>
          </spPr>
          <dPt>
            <idx val="0"/>
            <spPr>
              <a:solidFill xmlns:a="http://schemas.openxmlformats.org/drawingml/2006/main">
                <a:srgbClr val="0E3D4A"/>
              </a:solidFill>
              <a:ln xmlns:a="http://schemas.openxmlformats.org/drawingml/2006/main">
                <a:solidFill>
                  <a:srgbClr val="0E3D4A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86BC25"/>
              </a:solidFill>
              <a:ln xmlns:a="http://schemas.openxmlformats.org/drawingml/2006/main">
                <a:solidFill>
                  <a:srgbClr val="86BC25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2343B"/>
              </a:solidFill>
              <a:ln xmlns:a="http://schemas.openxmlformats.org/drawingml/2006/main">
                <a:solidFill>
                  <a:srgbClr val="12343B"/>
                </a:solidFill>
                <a:prstDash val="solid"/>
              </a:ln>
            </spPr>
          </dPt>
          <cat>
            <numRef>
              <f>'Reconciliation'!$B$33:$B$35</f>
            </numRef>
          </cat>
          <val>
            <numRef>
              <f>'Reconciliation'!$C$33:$C$35</f>
            </numRef>
          </val>
        </ser>
        <dLbls>
          <numFmt formatCode="#,##0"/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23</row>
      <rowOff>0</rowOff>
    </from>
    <ext cx="97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6BC25"/>
    <outlinePr summaryBelow="1" summaryRight="1"/>
    <pageSetUpPr fitToPage="1"/>
  </sheetPr>
  <dimension ref="A1:M41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</cols>
  <sheetData>
    <row r="1"/>
    <row r="2" ht="24" customHeight="1">
      <c r="B2" s="1" t="inlineStr">
        <is>
          <t>MPM reconciliation</t>
        </is>
      </c>
    </row>
    <row r="3" ht="24" customHeight="1"/>
    <row r="4" ht="22" customHeight="1">
      <c r="B4" s="2" t="inlineStr">
        <is>
          <t>Reconcile your adjusted profit measure to operating profit</t>
        </is>
      </c>
    </row>
    <row r="5" ht="8" customHeight="1"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</row>
    <row r="6" ht="5" customHeight="1"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/>
    <row r="8">
      <c r="B8" s="5" t="inlineStr">
        <is>
          <t>HOW IT WORKS</t>
        </is>
      </c>
    </row>
    <row r="9" ht="24" customHeight="1">
      <c r="B9" s="6" t="n">
        <v>1</v>
      </c>
      <c r="C9" s="7" t="inlineStr">
        <is>
          <t>Enter the IFRS subtotal</t>
        </is>
      </c>
      <c r="D9" s="8" t="n"/>
      <c r="E9" s="9" t="n"/>
      <c r="F9" s="6" t="n">
        <v>2</v>
      </c>
      <c r="G9" s="7" t="inlineStr">
        <is>
          <t>List your adjustments</t>
        </is>
      </c>
      <c r="H9" s="8" t="n"/>
      <c r="I9" s="9" t="n"/>
      <c r="J9" s="6" t="n">
        <v>3</v>
      </c>
      <c r="K9" s="7" t="inlineStr">
        <is>
          <t>Copy the note</t>
        </is>
      </c>
      <c r="L9" s="8" t="n"/>
      <c r="M9" s="9" t="n"/>
    </row>
    <row r="10" ht="24" customHeight="1">
      <c r="B10" s="10" t="n"/>
      <c r="C10" s="11" t="n"/>
      <c r="D10" s="11" t="n"/>
      <c r="E10" s="12" t="n"/>
      <c r="F10" s="10" t="n"/>
      <c r="G10" s="11" t="n"/>
      <c r="H10" s="11" t="n"/>
      <c r="I10" s="12" t="n"/>
      <c r="J10" s="10" t="n"/>
      <c r="K10" s="11" t="n"/>
      <c r="L10" s="11" t="n"/>
      <c r="M10" s="12" t="n"/>
    </row>
    <row r="11" ht="24" customHeight="1">
      <c r="B11" s="13" t="n"/>
      <c r="C11" s="14" t="inlineStr">
        <is>
          <t>Usually operating profit</t>
        </is>
      </c>
      <c r="D11" s="15" t="n"/>
      <c r="E11" s="16" t="n"/>
      <c r="F11" s="13" t="n"/>
      <c r="G11" s="14" t="inlineStr">
        <is>
          <t>Amount, tax rate and minority share</t>
        </is>
      </c>
      <c r="H11" s="15" t="n"/>
      <c r="I11" s="16" t="n"/>
      <c r="J11" s="13" t="n"/>
      <c r="K11" s="14" t="inlineStr">
        <is>
          <t>The table is ready for your accounts</t>
        </is>
      </c>
      <c r="L11" s="15" t="n"/>
      <c r="M11" s="16" t="n"/>
    </row>
    <row r="12"/>
    <row r="13">
      <c r="B13" s="5" t="inlineStr">
        <is>
          <t>LIVE RESULTS</t>
        </is>
      </c>
    </row>
    <row r="14">
      <c r="B14" s="17" t="inlineStr">
        <is>
          <t>IFRS subtotal</t>
        </is>
      </c>
      <c r="C14" s="18" t="n"/>
      <c r="D14" s="19" t="n"/>
      <c r="E14" s="17" t="inlineStr">
        <is>
          <t>Adjustments</t>
        </is>
      </c>
      <c r="F14" s="18" t="n"/>
      <c r="G14" s="19" t="n"/>
      <c r="H14" s="17" t="inlineStr">
        <is>
          <t>Your measure</t>
        </is>
      </c>
      <c r="I14" s="18" t="n"/>
      <c r="J14" s="19" t="n"/>
      <c r="K14" s="17" t="inlineStr">
        <is>
          <t>Tax effect of adjustments</t>
        </is>
      </c>
      <c r="L14" s="18" t="n"/>
      <c r="M14" s="19" t="n"/>
    </row>
    <row r="15" ht="22" customHeight="1">
      <c r="B15" s="20">
        <f>Reconciliation!C9</f>
        <v/>
      </c>
      <c r="C15" s="11" t="n"/>
      <c r="D15" s="12" t="n"/>
      <c r="E15" s="20">
        <f>Reconciliation!C29</f>
        <v/>
      </c>
      <c r="F15" s="11" t="n"/>
      <c r="G15" s="12" t="n"/>
      <c r="H15" s="20">
        <f>Reconciliation!C30</f>
        <v/>
      </c>
      <c r="I15" s="11" t="n"/>
      <c r="J15" s="12" t="n"/>
      <c r="K15" s="21">
        <f>Reconciliation!F29</f>
        <v/>
      </c>
      <c r="L15" s="11" t="n"/>
      <c r="M15" s="12" t="n"/>
    </row>
    <row r="16" ht="22" customHeight="1">
      <c r="B16" s="13" t="n"/>
      <c r="C16" s="15" t="n"/>
      <c r="D16" s="16" t="n"/>
      <c r="E16" s="13" t="n"/>
      <c r="F16" s="15" t="n"/>
      <c r="G16" s="16" t="n"/>
      <c r="H16" s="13" t="n"/>
      <c r="I16" s="15" t="n"/>
      <c r="J16" s="16" t="n"/>
      <c r="K16" s="13" t="n"/>
      <c r="L16" s="15" t="n"/>
      <c r="M16" s="16" t="n"/>
    </row>
    <row r="17"/>
    <row r="18">
      <c r="B18" s="5" t="inlineStr">
        <is>
          <t>COLOUR KEY</t>
        </is>
      </c>
    </row>
    <row r="19" ht="24" customHeight="1">
      <c r="B19" s="22" t="inlineStr">
        <is>
          <t>You type here</t>
        </is>
      </c>
      <c r="C19" s="23" t="n"/>
      <c r="D19" s="23" t="n"/>
      <c r="E19" s="24" t="inlineStr">
        <is>
          <t>Calculated for you</t>
        </is>
      </c>
      <c r="F19" s="25" t="n"/>
      <c r="G19" s="26" t="n"/>
      <c r="H19" s="27" t="inlineStr">
        <is>
          <t>✓ Check passed</t>
        </is>
      </c>
      <c r="I19" s="28" t="n"/>
      <c r="J19" s="28" t="n"/>
      <c r="K19" s="29" t="inlineStr">
        <is>
          <t>✗ Needs attention</t>
        </is>
      </c>
      <c r="L19" s="30" t="n"/>
      <c r="M19" s="30" t="n"/>
    </row>
    <row r="20"/>
    <row r="21">
      <c r="B21" s="5" t="inlineStr">
        <is>
          <t>JUMP TO</t>
        </is>
      </c>
    </row>
    <row r="22" ht="28" customHeight="1">
      <c r="B22" s="31" t="inlineStr">
        <is>
          <t>Reconciliation  ›</t>
        </is>
      </c>
      <c r="C22" s="4" t="n"/>
      <c r="D22" s="32" t="n"/>
    </row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>
      <c r="B41" s="33" t="inlineStr">
        <is>
          <t>Example: Northline Telecom, a fictional company, in CU million. Replace the figures with your own. General information, not advice. taxbakers.com/ifrs-18</t>
        </is>
      </c>
    </row>
  </sheetData>
  <mergeCells count="29">
    <mergeCell ref="H15:J16"/>
    <mergeCell ref="B14:D14"/>
    <mergeCell ref="E19:G19"/>
    <mergeCell ref="G9:I10"/>
    <mergeCell ref="B8:M8"/>
    <mergeCell ref="K9:M10"/>
    <mergeCell ref="B13:M13"/>
    <mergeCell ref="F9:F11"/>
    <mergeCell ref="K15:M16"/>
    <mergeCell ref="C11:E11"/>
    <mergeCell ref="B19:D19"/>
    <mergeCell ref="K14:M14"/>
    <mergeCell ref="H19:J19"/>
    <mergeCell ref="K19:M19"/>
    <mergeCell ref="B2:M3"/>
    <mergeCell ref="H14:J14"/>
    <mergeCell ref="C9:E10"/>
    <mergeCell ref="B41:M41"/>
    <mergeCell ref="B4:M4"/>
    <mergeCell ref="E15:G16"/>
    <mergeCell ref="G11:I11"/>
    <mergeCell ref="J9:J11"/>
    <mergeCell ref="E14:G14"/>
    <mergeCell ref="B15:D16"/>
    <mergeCell ref="B22:D22"/>
    <mergeCell ref="B9:B11"/>
    <mergeCell ref="B18:M18"/>
    <mergeCell ref="B21:M21"/>
    <mergeCell ref="K11:M11"/>
  </mergeCells>
  <hyperlinks>
    <hyperlink ref="B22" location="'Reconciliation'!B2" display="Reconciliation  ›"/>
  </hyperlink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3D4A"/>
    <outlinePr summaryBelow="1" summaryRight="1"/>
    <pageSetUpPr fitToPage="1"/>
  </sheetPr>
  <dimension ref="A1:H35"/>
  <sheetViews>
    <sheetView showGridLines="0"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8" customHeight="1"/>
  <cols>
    <col width="2.5" customWidth="1" min="1" max="1"/>
    <col width="42" customWidth="1" min="2" max="2"/>
    <col width="14" customWidth="1" min="3" max="3"/>
    <col width="14" customWidth="1" min="4" max="4"/>
    <col width="16" customWidth="1" min="5" max="5"/>
    <col width="14" customWidth="1" min="6" max="6"/>
    <col width="18" customWidth="1" min="7" max="7"/>
    <col width="46" customWidth="1" min="8" max="8"/>
  </cols>
  <sheetData>
    <row r="1"/>
    <row r="2" ht="20" customHeight="1">
      <c r="B2" s="34" t="inlineStr">
        <is>
          <t>Reconciliation of a management-defined performance measure</t>
        </is>
      </c>
    </row>
    <row r="3" ht="20" customHeight="1"/>
    <row r="4" ht="20" customHeight="1">
      <c r="B4" s="35" t="inlineStr">
        <is>
          <t>From the IFRS subtotal to your own measure, with tax and non-controlling interest effects. CU million.</t>
        </is>
      </c>
    </row>
    <row r="5" ht="4" customHeight="1">
      <c r="B5" s="4" t="n"/>
      <c r="C5" s="4" t="n"/>
      <c r="D5" s="4" t="n"/>
      <c r="E5" s="4" t="n"/>
      <c r="F5" s="4" t="n"/>
      <c r="G5" s="4" t="n"/>
      <c r="H5" s="4" t="n"/>
    </row>
    <row r="6"/>
    <row r="7">
      <c r="B7" s="36" t="inlineStr">
        <is>
          <t>Name of your measure</t>
        </is>
      </c>
      <c r="C7" s="37" t="inlineStr">
        <is>
          <t>Adjusted operating profit</t>
        </is>
      </c>
      <c r="D7" s="38" t="n"/>
      <c r="E7" s="38" t="n"/>
    </row>
    <row r="8">
      <c r="B8" s="36" t="inlineStr">
        <is>
          <t>Nearest IFRS subtotal</t>
        </is>
      </c>
      <c r="C8" s="37" t="inlineStr">
        <is>
          <t>Operating profit</t>
        </is>
      </c>
      <c r="D8" s="38" t="n"/>
      <c r="E8" s="38" t="n"/>
    </row>
    <row r="9">
      <c r="B9" s="36" t="inlineStr">
        <is>
          <t>Amount of that subtotal</t>
        </is>
      </c>
      <c r="C9" s="39" t="n">
        <v>222</v>
      </c>
    </row>
    <row r="10">
      <c r="B10" s="36" t="inlineStr">
        <is>
          <t>Usual income tax rate</t>
        </is>
      </c>
      <c r="C10" s="40" t="n">
        <v>0.25</v>
      </c>
    </row>
    <row r="11"/>
    <row r="12" ht="34" customHeight="1">
      <c r="B12" s="41" t="inlineStr">
        <is>
          <t>Adjustment</t>
        </is>
      </c>
      <c r="C12" s="42" t="inlineStr">
        <is>
          <t>Amount</t>
        </is>
      </c>
      <c r="D12" s="42" t="inlineStr">
        <is>
          <t>Tax rate if different</t>
        </is>
      </c>
      <c r="E12" s="42" t="inlineStr">
        <is>
          <t>Non-controlling share</t>
        </is>
      </c>
      <c r="F12" s="42" t="inlineStr">
        <is>
          <t>Income tax effect</t>
        </is>
      </c>
      <c r="G12" s="42" t="inlineStr">
        <is>
          <t>Effect on non-controlling interests</t>
        </is>
      </c>
      <c r="H12" s="42" t="inlineStr">
        <is>
          <t>Why it is adjusted</t>
        </is>
      </c>
    </row>
    <row r="13">
      <c r="B13" s="37" t="inlineStr">
        <is>
          <t>Impairment of network equipment</t>
        </is>
      </c>
      <c r="C13" s="39" t="n">
        <v>12</v>
      </c>
      <c r="D13" s="43" t="n"/>
      <c r="E13" s="43" t="n">
        <v>0.2</v>
      </c>
      <c r="F13" s="44">
        <f>-C13*IF(D13="",$C$10,D13)</f>
        <v/>
      </c>
      <c r="G13" s="44">
        <f>-(C13+F13)*E13</f>
        <v/>
      </c>
      <c r="H13" s="37" t="inlineStr">
        <is>
          <t>Not part of ongoing performance</t>
        </is>
      </c>
    </row>
    <row r="14">
      <c r="B14" s="37" t="inlineStr">
        <is>
          <t>Restructuring costs</t>
        </is>
      </c>
      <c r="C14" s="39" t="n">
        <v>6</v>
      </c>
      <c r="D14" s="43" t="n"/>
      <c r="E14" s="43" t="n"/>
      <c r="F14" s="44">
        <f>-C14*IF(D14="",$C$10,D14)</f>
        <v/>
      </c>
      <c r="G14" s="44">
        <f>-(C14+F14)*E14</f>
        <v/>
      </c>
      <c r="H14" s="37" t="inlineStr">
        <is>
          <t>One-off reorganisation</t>
        </is>
      </c>
    </row>
    <row r="15">
      <c r="B15" s="37" t="inlineStr">
        <is>
          <t>Gain on disposal of towers</t>
        </is>
      </c>
      <c r="C15" s="39" t="n">
        <v>-10</v>
      </c>
      <c r="D15" s="43" t="n"/>
      <c r="E15" s="43" t="n"/>
      <c r="F15" s="44">
        <f>-C15*IF(D15="",$C$10,D15)</f>
        <v/>
      </c>
      <c r="G15" s="44">
        <f>-(C15+F15)*E15</f>
        <v/>
      </c>
      <c r="H15" s="37" t="inlineStr">
        <is>
          <t>Not expected to recur</t>
        </is>
      </c>
    </row>
    <row r="16">
      <c r="B16" s="37" t="n"/>
      <c r="C16" s="39" t="n"/>
      <c r="D16" s="43" t="n"/>
      <c r="E16" s="43" t="n"/>
      <c r="F16" s="44">
        <f>-C16*IF(D16="",$C$10,D16)</f>
        <v/>
      </c>
      <c r="G16" s="44">
        <f>-(C16+F16)*E16</f>
        <v/>
      </c>
      <c r="H16" s="37" t="n"/>
    </row>
    <row r="17">
      <c r="B17" s="37" t="n"/>
      <c r="C17" s="39" t="n"/>
      <c r="D17" s="43" t="n"/>
      <c r="E17" s="43" t="n"/>
      <c r="F17" s="44">
        <f>-C17*IF(D17="",$C$10,D17)</f>
        <v/>
      </c>
      <c r="G17" s="44">
        <f>-(C17+F17)*E17</f>
        <v/>
      </c>
      <c r="H17" s="37" t="n"/>
    </row>
    <row r="18">
      <c r="B18" s="37" t="n"/>
      <c r="C18" s="39" t="n"/>
      <c r="D18" s="43" t="n"/>
      <c r="E18" s="43" t="n"/>
      <c r="F18" s="44">
        <f>-C18*IF(D18="",$C$10,D18)</f>
        <v/>
      </c>
      <c r="G18" s="44">
        <f>-(C18+F18)*E18</f>
        <v/>
      </c>
      <c r="H18" s="37" t="n"/>
    </row>
    <row r="19">
      <c r="B19" s="37" t="n"/>
      <c r="C19" s="39" t="n"/>
      <c r="D19" s="43" t="n"/>
      <c r="E19" s="43" t="n"/>
      <c r="F19" s="44">
        <f>-C19*IF(D19="",$C$10,D19)</f>
        <v/>
      </c>
      <c r="G19" s="44">
        <f>-(C19+F19)*E19</f>
        <v/>
      </c>
      <c r="H19" s="37" t="n"/>
    </row>
    <row r="20">
      <c r="B20" s="37" t="n"/>
      <c r="C20" s="39" t="n"/>
      <c r="D20" s="43" t="n"/>
      <c r="E20" s="43" t="n"/>
      <c r="F20" s="44">
        <f>-C20*IF(D20="",$C$10,D20)</f>
        <v/>
      </c>
      <c r="G20" s="44">
        <f>-(C20+F20)*E20</f>
        <v/>
      </c>
      <c r="H20" s="37" t="n"/>
    </row>
    <row r="21">
      <c r="B21" s="37" t="n"/>
      <c r="C21" s="39" t="n"/>
      <c r="D21" s="43" t="n"/>
      <c r="E21" s="43" t="n"/>
      <c r="F21" s="44">
        <f>-C21*IF(D21="",$C$10,D21)</f>
        <v/>
      </c>
      <c r="G21" s="44">
        <f>-(C21+F21)*E21</f>
        <v/>
      </c>
      <c r="H21" s="37" t="n"/>
    </row>
    <row r="22">
      <c r="B22" s="37" t="n"/>
      <c r="C22" s="39" t="n"/>
      <c r="D22" s="43" t="n"/>
      <c r="E22" s="43" t="n"/>
      <c r="F22" s="44">
        <f>-C22*IF(D22="",$C$10,D22)</f>
        <v/>
      </c>
      <c r="G22" s="44">
        <f>-(C22+F22)*E22</f>
        <v/>
      </c>
      <c r="H22" s="37" t="n"/>
    </row>
    <row r="23">
      <c r="B23" s="37" t="n"/>
      <c r="C23" s="39" t="n"/>
      <c r="D23" s="43" t="n"/>
      <c r="E23" s="43" t="n"/>
      <c r="F23" s="44">
        <f>-C23*IF(D23="",$C$10,D23)</f>
        <v/>
      </c>
      <c r="G23" s="44">
        <f>-(C23+F23)*E23</f>
        <v/>
      </c>
      <c r="H23" s="37" t="n"/>
    </row>
    <row r="24">
      <c r="B24" s="37" t="n"/>
      <c r="C24" s="39" t="n"/>
      <c r="D24" s="43" t="n"/>
      <c r="E24" s="43" t="n"/>
      <c r="F24" s="44">
        <f>-C24*IF(D24="",$C$10,D24)</f>
        <v/>
      </c>
      <c r="G24" s="44">
        <f>-(C24+F24)*E24</f>
        <v/>
      </c>
      <c r="H24" s="37" t="n"/>
    </row>
    <row r="25">
      <c r="B25" s="37" t="n"/>
      <c r="C25" s="39" t="n"/>
      <c r="D25" s="43" t="n"/>
      <c r="E25" s="43" t="n"/>
      <c r="F25" s="44">
        <f>-C25*IF(D25="",$C$10,D25)</f>
        <v/>
      </c>
      <c r="G25" s="44">
        <f>-(C25+F25)*E25</f>
        <v/>
      </c>
      <c r="H25" s="37" t="n"/>
    </row>
    <row r="26">
      <c r="B26" s="37" t="n"/>
      <c r="C26" s="39" t="n"/>
      <c r="D26" s="43" t="n"/>
      <c r="E26" s="43" t="n"/>
      <c r="F26" s="44">
        <f>-C26*IF(D26="",$C$10,D26)</f>
        <v/>
      </c>
      <c r="G26" s="44">
        <f>-(C26+F26)*E26</f>
        <v/>
      </c>
      <c r="H26" s="37" t="n"/>
    </row>
    <row r="27">
      <c r="B27" s="37" t="n"/>
      <c r="C27" s="39" t="n"/>
      <c r="D27" s="43" t="n"/>
      <c r="E27" s="43" t="n"/>
      <c r="F27" s="44">
        <f>-C27*IF(D27="",$C$10,D27)</f>
        <v/>
      </c>
      <c r="G27" s="44">
        <f>-(C27+F27)*E27</f>
        <v/>
      </c>
      <c r="H27" s="37" t="n"/>
    </row>
    <row r="28"/>
    <row r="29">
      <c r="B29" s="45" t="inlineStr">
        <is>
          <t>Total adjustments</t>
        </is>
      </c>
      <c r="C29" s="46">
        <f>SUM(C13:C27)</f>
        <v/>
      </c>
      <c r="F29" s="46">
        <f>SUM(F13:F27)</f>
        <v/>
      </c>
      <c r="G29" s="46">
        <f>SUM(G13:G27)</f>
        <v/>
      </c>
    </row>
    <row r="30">
      <c r="B30" s="47">
        <f>C7</f>
        <v/>
      </c>
      <c r="C30" s="48">
        <f>C9+C29</f>
        <v/>
      </c>
    </row>
    <row r="31"/>
    <row r="32">
      <c r="B32" s="5" t="inlineStr">
        <is>
          <t>BRIDGE</t>
        </is>
      </c>
      <c r="E32" s="49" t="inlineStr">
        <is>
          <t>Tax effect = adjustment x tax rate, with the opposite sign. Effect on non-controlling interests = their share of the adjustment after tax. The 25% rate is an example.</t>
        </is>
      </c>
    </row>
    <row r="33">
      <c r="B33" s="50">
        <f>C8</f>
        <v/>
      </c>
      <c r="C33" s="44">
        <f>C9</f>
        <v/>
      </c>
    </row>
    <row r="34">
      <c r="B34" s="50" t="inlineStr">
        <is>
          <t>Adjustments</t>
        </is>
      </c>
      <c r="C34" s="44">
        <f>C29</f>
        <v/>
      </c>
    </row>
    <row r="35">
      <c r="B35" s="50">
        <f>C7</f>
        <v/>
      </c>
      <c r="C35" s="44">
        <f>C30</f>
        <v/>
      </c>
    </row>
  </sheetData>
  <mergeCells count="5">
    <mergeCell ref="B4:H4"/>
    <mergeCell ref="C8:E8"/>
    <mergeCell ref="B2:H3"/>
    <mergeCell ref="C7:E7"/>
    <mergeCell ref="E32:H3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2026-10-04T10:14:29Z</dcterms:created>
  <dcterms:modified xmlns:dcterms="http://purl.org/dc/terms/" xmlns:xsi="http://www.w3.org/2001/XMLSchema-instance" xsi:type="dcterms:W3CDTF">2026-10-04T10:14:30Z</dcterms:modified>
</cp:coreProperties>
</file>