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" sheetId="1" state="visible" r:id="rId1"/>
    <sheet xmlns:r="http://schemas.openxmlformats.org/officeDocument/2006/relationships" name="Mapping" sheetId="2" state="visible" r:id="rId2"/>
    <sheet xmlns:r="http://schemas.openxmlformats.org/officeDocument/2006/relationships" name="IFRS 18 statement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;-0;&quot;0&quot;"/>
    <numFmt numFmtId="165" formatCode="#,##0.0;(#,##0.0);"/>
    <numFmt numFmtId="166" formatCode="#,##0;(#,##0);"/>
  </numFmts>
  <fonts count="24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color rgb="00CFE0E3"/>
      <sz val="10"/>
    </font>
    <font>
      <name val="Arial"/>
      <b val="1"/>
      <color rgb="000E3D4A"/>
      <sz val="10"/>
    </font>
    <font>
      <name val="Arial"/>
      <b val="1"/>
      <sz val="10"/>
    </font>
    <font>
      <name val="Arial"/>
      <b val="1"/>
      <color rgb="00FFFFFF"/>
      <sz val="10"/>
    </font>
    <font>
      <name val="Arial"/>
      <color rgb="000000FF"/>
      <sz val="10"/>
    </font>
    <font>
      <name val="Arial"/>
      <sz val="10"/>
    </font>
    <font>
      <name val="Arial"/>
      <b val="1"/>
      <color rgb="00008000"/>
      <sz val="10"/>
    </font>
    <font>
      <name val="Arial"/>
      <color rgb="00008000"/>
      <sz val="10"/>
    </font>
    <font>
      <name val="Arial"/>
      <color rgb="006B7A80"/>
      <sz val="10"/>
    </font>
    <font>
      <name val="Arial"/>
      <b val="1"/>
      <color rgb="0086BC25"/>
      <sz val="9"/>
    </font>
    <font>
      <name val="Arial"/>
      <b val="1"/>
      <color rgb="00FFFFFF"/>
      <sz val="22"/>
    </font>
    <font>
      <name val="Arial"/>
      <color rgb="00CFE0E3"/>
      <sz val="11"/>
    </font>
    <font>
      <name val="Arial"/>
      <b val="1"/>
      <color rgb="0086BC25"/>
      <sz val="28"/>
    </font>
    <font>
      <name val="Arial"/>
      <b val="1"/>
      <color rgb="000E3D4A"/>
      <sz val="12"/>
    </font>
    <font>
      <name val="Arial"/>
      <color rgb="006B7A80"/>
      <sz val="9"/>
    </font>
    <font>
      <name val="Arial"/>
      <b val="1"/>
      <color rgb="000E3D4A"/>
      <sz val="20"/>
    </font>
    <font>
      <name val="Arial"/>
      <b val="1"/>
      <color rgb="000E3D4A"/>
      <sz val="13"/>
    </font>
    <font>
      <name val="Arial"/>
      <b val="1"/>
      <color rgb="000000FF"/>
      <sz val="10"/>
    </font>
    <font>
      <name val="Arial"/>
      <b val="1"/>
      <color rgb="002E6B12"/>
      <sz val="10"/>
    </font>
    <font>
      <name val="Arial"/>
      <b val="1"/>
      <color rgb="00A12B1E"/>
      <sz val="10"/>
    </font>
    <font>
      <name val="Arial"/>
      <b val="1"/>
      <color rgb="000E3D4A"/>
      <sz val="11"/>
    </font>
    <font>
      <name val="Arial"/>
      <color rgb="006B7A80"/>
      <sz val="8"/>
    </font>
  </fonts>
  <fills count="9">
    <fill>
      <patternFill/>
    </fill>
    <fill>
      <patternFill patternType="gray125"/>
    </fill>
    <fill>
      <patternFill patternType="solid">
        <fgColor rgb="000E3D4A"/>
      </patternFill>
    </fill>
    <fill>
      <patternFill patternType="solid">
        <fgColor rgb="0086BC25"/>
      </patternFill>
    </fill>
    <fill>
      <patternFill patternType="solid">
        <fgColor rgb="00FFF4C2"/>
      </patternFill>
    </fill>
    <fill>
      <patternFill patternType="solid">
        <fgColor rgb="00F3F5F0"/>
      </patternFill>
    </fill>
    <fill>
      <patternFill patternType="solid">
        <fgColor rgb="00FFFFFF"/>
      </patternFill>
    </fill>
    <fill>
      <patternFill patternType="solid">
        <fgColor rgb="00DFF0D0"/>
      </patternFill>
    </fill>
    <fill>
      <patternFill patternType="solid">
        <fgColor rgb="00F8D7D2"/>
      </patternFill>
    </fill>
  </fills>
  <borders count="19">
    <border>
      <left/>
      <right/>
      <top/>
      <bottom/>
      <diagonal/>
    </border>
    <border>
      <bottom style="hair">
        <color rgb="00D5DBD8"/>
      </bottom>
    </border>
    <border>
      <left style="thin">
        <color rgb="00D5DBD8"/>
      </left>
      <top style="thin">
        <color rgb="00D5DBD8"/>
      </top>
    </border>
    <border>
      <top style="thin">
        <color rgb="00D5DBD8"/>
      </top>
    </border>
    <border>
      <right style="thin">
        <color rgb="00D5DBD8"/>
      </right>
      <top style="thin">
        <color rgb="00D5DBD8"/>
      </top>
    </border>
    <border>
      <left style="thin">
        <color rgb="00D5DBD8"/>
      </left>
    </border>
    <border/>
    <border>
      <right style="thin">
        <color rgb="00D5DBD8"/>
      </right>
    </border>
    <border>
      <left style="thin">
        <color rgb="00D5DBD8"/>
      </left>
      <bottom style="thin">
        <color rgb="00D5DBD8"/>
      </bottom>
    </border>
    <border>
      <bottom style="thin">
        <color rgb="00D5DBD8"/>
      </bottom>
    </border>
    <border>
      <right style="thin">
        <color rgb="00D5DBD8"/>
      </right>
      <bottom style="thin">
        <color rgb="00D5DBD8"/>
      </bottom>
    </border>
    <border>
      <left style="thin">
        <color rgb="00D5DBD8"/>
      </left>
      <top style="medium">
        <color rgb="000E3D4A"/>
      </top>
    </border>
    <border>
      <top style="medium">
        <color rgb="000E3D4A"/>
      </top>
    </border>
    <border>
      <right style="thin">
        <color rgb="00D5DBD8"/>
      </right>
      <top style="medium">
        <color rgb="000E3D4A"/>
      </top>
    </border>
    <border>
      <left style="thin">
        <color rgb="00D5DBD8"/>
      </left>
      <top style="thin">
        <color rgb="00D5DBD8"/>
      </top>
      <bottom style="thin">
        <color rgb="00D5DBD8"/>
      </bottom>
    </border>
    <border>
      <top style="thin">
        <color rgb="00D5DBD8"/>
      </top>
      <bottom style="thin">
        <color rgb="00D5DBD8"/>
      </bottom>
    </border>
    <border>
      <right style="thin">
        <color rgb="00D5DBD8"/>
      </right>
      <top style="thin">
        <color rgb="00D5DBD8"/>
      </top>
      <bottom style="thin">
        <color rgb="00D5DBD8"/>
      </bottom>
    </border>
    <border>
      <left style="thick">
        <color rgb="00FFFFFF"/>
      </left>
    </border>
    <border>
      <right style="thick">
        <color rgb="00FFFFFF"/>
      </right>
    </border>
  </borders>
  <cellStyleXfs count="1">
    <xf numFmtId="0" fontId="0" fillId="0" borderId="0"/>
  </cellStyleXfs>
  <cellXfs count="54">
    <xf numFmtId="0" fontId="0" fillId="0" borderId="0" pivotButton="0" quotePrefix="0" xfId="0"/>
    <xf numFmtId="0" fontId="12" fillId="2" borderId="0" applyAlignment="1" pivotButton="0" quotePrefix="0" xfId="0">
      <alignment horizontal="left" vertical="center" wrapText="1" indent="1"/>
    </xf>
    <xf numFmtId="0" fontId="13" fillId="2" borderId="0" applyAlignment="1" pivotButton="0" quotePrefix="0" xfId="0">
      <alignment horizontal="left" vertical="center" wrapText="1" indent="1"/>
    </xf>
    <xf numFmtId="0" fontId="0" fillId="2" borderId="0" pivotButton="0" quotePrefix="0" xfId="0"/>
    <xf numFmtId="0" fontId="0" fillId="3" borderId="0" pivotButton="0" quotePrefix="0" xfId="0"/>
    <xf numFmtId="0" fontId="11" fillId="0" borderId="0" applyAlignment="1" pivotButton="0" quotePrefix="0" xfId="0">
      <alignment horizontal="left" vertical="center" wrapText="1" indent="1"/>
    </xf>
    <xf numFmtId="0" fontId="14" fillId="5" borderId="2" applyAlignment="1" pivotButton="0" quotePrefix="0" xfId="0">
      <alignment horizontal="center" vertical="center" wrapText="1"/>
    </xf>
    <xf numFmtId="0" fontId="15" fillId="5" borderId="3" applyAlignment="1" pivotButton="0" quotePrefix="0" xfId="0">
      <alignment horizontal="left" vertical="bottom" wrapText="1" indent="1"/>
    </xf>
    <xf numFmtId="0" fontId="0" fillId="0" borderId="3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16" fillId="5" borderId="9" applyAlignment="1" pivotButton="0" quotePrefix="0" xfId="0">
      <alignment horizontal="left" vertical="top" wrapText="1" indent="1"/>
    </xf>
    <xf numFmtId="0" fontId="0" fillId="0" borderId="9" pivotButton="0" quotePrefix="0" xfId="0"/>
    <xf numFmtId="0" fontId="0" fillId="0" borderId="10" pivotButton="0" quotePrefix="0" xfId="0"/>
    <xf numFmtId="0" fontId="16" fillId="6" borderId="11" applyAlignment="1" pivotButton="0" quotePrefix="0" xfId="0">
      <alignment horizontal="center" vertical="center" wrapText="1"/>
    </xf>
    <xf numFmtId="0" fontId="0" fillId="0" borderId="12" pivotButton="0" quotePrefix="0" xfId="0"/>
    <xf numFmtId="0" fontId="0" fillId="0" borderId="13" pivotButton="0" quotePrefix="0" xfId="0"/>
    <xf numFmtId="166" fontId="17" fillId="6" borderId="5" applyAlignment="1" pivotButton="0" quotePrefix="0" xfId="0">
      <alignment horizontal="center" vertical="center" wrapText="1"/>
    </xf>
    <xf numFmtId="0" fontId="4" fillId="6" borderId="5" applyAlignment="1" pivotButton="0" quotePrefix="0" xfId="0">
      <alignment horizontal="center" vertical="center"/>
    </xf>
    <xf numFmtId="0" fontId="19" fillId="4" borderId="0" applyAlignment="1" pivotButton="0" quotePrefix="0" xfId="0">
      <alignment horizontal="center" vertical="center" wrapText="1"/>
    </xf>
    <xf numFmtId="0" fontId="0" fillId="4" borderId="0" pivotButton="0" quotePrefix="0" xfId="0"/>
    <xf numFmtId="0" fontId="3" fillId="6" borderId="14" applyAlignment="1" pivotButton="0" quotePrefix="0" xfId="0">
      <alignment horizontal="center" vertical="center" wrapText="1"/>
    </xf>
    <xf numFmtId="0" fontId="0" fillId="6" borderId="15" pivotButton="0" quotePrefix="0" xfId="0"/>
    <xf numFmtId="0" fontId="0" fillId="6" borderId="16" pivotButton="0" quotePrefix="0" xfId="0"/>
    <xf numFmtId="0" fontId="20" fillId="7" borderId="0" applyAlignment="1" pivotButton="0" quotePrefix="0" xfId="0">
      <alignment horizontal="center" vertical="center" wrapText="1"/>
    </xf>
    <xf numFmtId="0" fontId="0" fillId="7" borderId="0" pivotButton="0" quotePrefix="0" xfId="0"/>
    <xf numFmtId="0" fontId="21" fillId="8" borderId="0" applyAlignment="1" pivotButton="0" quotePrefix="0" xfId="0">
      <alignment horizontal="center" vertical="center" wrapText="1"/>
    </xf>
    <xf numFmtId="0" fontId="0" fillId="8" borderId="0" pivotButton="0" quotePrefix="0" xfId="0"/>
    <xf numFmtId="0" fontId="22" fillId="3" borderId="17" applyAlignment="1" pivotButton="0" quotePrefix="0" xfId="0">
      <alignment horizontal="center" vertical="center" wrapText="1"/>
    </xf>
    <xf numFmtId="0" fontId="0" fillId="3" borderId="18" pivotButton="0" quotePrefix="0" xfId="0"/>
    <xf numFmtId="0" fontId="23" fillId="0" borderId="0" applyAlignment="1" pivotButton="0" quotePrefix="0" xfId="0">
      <alignment horizontal="left" vertical="center" wrapText="1" indent="1"/>
    </xf>
    <xf numFmtId="0" fontId="1" fillId="2" borderId="0" applyAlignment="1" pivotButton="0" quotePrefix="0" xfId="0">
      <alignment horizontal="left" vertical="center" wrapText="1" indent="1"/>
    </xf>
    <xf numFmtId="0" fontId="2" fillId="2" borderId="0" applyAlignment="1" pivotButton="0" quotePrefix="0" xfId="0">
      <alignment horizontal="left" vertical="center" wrapText="1" indent="1"/>
    </xf>
    <xf numFmtId="0" fontId="3" fillId="0" borderId="0" applyAlignment="1" pivotButton="0" quotePrefix="0" xfId="0">
      <alignment horizontal="left" vertical="center" wrapText="1" indent="1"/>
    </xf>
    <xf numFmtId="164" fontId="4" fillId="0" borderId="1" applyAlignment="1" pivotButton="0" quotePrefix="0" xfId="0">
      <alignment horizontal="center"/>
    </xf>
    <xf numFmtId="0" fontId="4" fillId="0" borderId="0" applyAlignment="1" pivotButton="0" quotePrefix="0" xfId="0">
      <alignment horizontal="center" vertical="center"/>
    </xf>
    <xf numFmtId="0" fontId="5" fillId="2" borderId="0" applyAlignment="1" pivotButton="0" quotePrefix="0" xfId="0">
      <alignment horizontal="left" vertical="center" wrapText="1" indent="1"/>
    </xf>
    <xf numFmtId="0" fontId="5" fillId="2" borderId="0" applyAlignment="1" pivotButton="0" quotePrefix="0" xfId="0">
      <alignment horizontal="center" vertical="center" wrapText="1"/>
    </xf>
    <xf numFmtId="0" fontId="6" fillId="4" borderId="1" pivotButton="0" quotePrefix="0" xfId="0"/>
    <xf numFmtId="165" fontId="6" fillId="4" borderId="1" pivotButton="0" quotePrefix="0" xfId="0"/>
    <xf numFmtId="0" fontId="6" fillId="4" borderId="1" applyAlignment="1" pivotButton="0" quotePrefix="0" xfId="0">
      <alignment horizontal="center"/>
    </xf>
    <xf numFmtId="165" fontId="7" fillId="0" borderId="1" pivotButton="0" quotePrefix="0" xfId="0"/>
    <xf numFmtId="0" fontId="3" fillId="5" borderId="1" applyAlignment="1" pivotButton="0" quotePrefix="0" xfId="0">
      <alignment indent="1"/>
    </xf>
    <xf numFmtId="165" fontId="8" fillId="5" borderId="1" pivotButton="0" quotePrefix="0" xfId="0"/>
    <xf numFmtId="0" fontId="7" fillId="0" borderId="1" applyAlignment="1" pivotButton="0" quotePrefix="0" xfId="0">
      <alignment indent="3"/>
    </xf>
    <xf numFmtId="165" fontId="9" fillId="0" borderId="1" pivotButton="0" quotePrefix="0" xfId="0"/>
    <xf numFmtId="165" fontId="4" fillId="5" borderId="1" pivotButton="0" quotePrefix="0" xfId="0"/>
    <xf numFmtId="0" fontId="5" fillId="2" borderId="1" applyAlignment="1" pivotButton="0" quotePrefix="0" xfId="0">
      <alignment indent="1"/>
    </xf>
    <xf numFmtId="165" fontId="5" fillId="2" borderId="1" pivotButton="0" quotePrefix="0" xfId="0"/>
    <xf numFmtId="0" fontId="10" fillId="0" borderId="0" applyAlignment="1" pivotButton="0" quotePrefix="0" xfId="0">
      <alignment horizontal="left" vertical="center" wrapText="1" indent="1"/>
    </xf>
    <xf numFmtId="0" fontId="10" fillId="0" borderId="0" pivotButton="0" quotePrefix="0" xfId="0"/>
  </cellXfs>
  <cellStyles count="1">
    <cellStyle name="Normal" xfId="0" builtinId="0" hidden="0"/>
  </cellStyles>
  <dxfs count="7">
    <dxf>
      <font>
        <name val="Arial"/>
        <b val="1"/>
        <color rgb="002E6B12"/>
      </font>
      <fill>
        <patternFill patternType="solid">
          <fgColor rgb="00DFF0D0"/>
          <bgColor rgb="00DFF0D0"/>
        </patternFill>
      </fill>
    </dxf>
    <dxf>
      <font>
        <name val="Arial"/>
        <b val="1"/>
        <color rgb="00A12B1E"/>
      </font>
      <fill>
        <patternFill patternType="solid">
          <fgColor rgb="00F8D7D2"/>
          <bgColor rgb="00F8D7D2"/>
        </patternFill>
      </fill>
    </dxf>
    <dxf>
      <fill>
        <patternFill patternType="solid">
          <fgColor rgb="00D6EAEE"/>
          <bgColor rgb="00D6EAEE"/>
        </patternFill>
      </fill>
    </dxf>
    <dxf>
      <fill>
        <patternFill patternType="solid">
          <fgColor rgb="00DFF0D0"/>
          <bgColor rgb="00DFF0D0"/>
        </patternFill>
      </fill>
    </dxf>
    <dxf>
      <fill>
        <patternFill patternType="solid">
          <fgColor rgb="00FCE8C5"/>
          <bgColor rgb="00FCE8C5"/>
        </patternFill>
      </fill>
    </dxf>
    <dxf>
      <fill>
        <patternFill patternType="solid">
          <fgColor rgb="00E6E6E6"/>
          <bgColor rgb="00E6E6E6"/>
        </patternFill>
      </fill>
    </dxf>
    <dxf>
      <fill>
        <patternFill patternType="solid">
          <fgColor rgb="00E9DDF3"/>
          <bgColor rgb="00E9DDF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Profit at each stage (example)</a:t>
            </a:r>
          </a:p>
        </rich>
      </tx>
    </title>
    <plotArea>
      <barChart>
        <barDir val="col"/>
        <grouping val="clustered"/>
        <ser>
          <idx val="0"/>
          <order val="0"/>
          <spPr>
            <a:solidFill xmlns:a="http://schemas.openxmlformats.org/drawingml/2006/main">
              <a:srgbClr val="0E3D4A"/>
            </a:solidFill>
            <a:ln xmlns:a="http://schemas.openxmlformats.org/drawingml/2006/main">
              <a:solidFill>
                <a:srgbClr val="0E3D4A"/>
              </a:solidFill>
              <a:prstDash val="solid"/>
            </a:ln>
          </spPr>
          <dPt>
            <idx val="0"/>
            <spPr>
              <a:solidFill xmlns:a="http://schemas.openxmlformats.org/drawingml/2006/main">
                <a:srgbClr val="0E3D4A"/>
              </a:solidFill>
              <a:ln xmlns:a="http://schemas.openxmlformats.org/drawingml/2006/main">
                <a:solidFill>
                  <a:srgbClr val="0E3D4A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86BC25"/>
              </a:solidFill>
              <a:ln xmlns:a="http://schemas.openxmlformats.org/drawingml/2006/main">
                <a:solidFill>
                  <a:srgbClr val="86BC25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5FA8B5"/>
              </a:solidFill>
              <a:ln xmlns:a="http://schemas.openxmlformats.org/drawingml/2006/main">
                <a:solidFill>
                  <a:srgbClr val="5FA8B5"/>
                </a:solidFill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12343B"/>
              </a:solidFill>
              <a:ln xmlns:a="http://schemas.openxmlformats.org/drawingml/2006/main">
                <a:solidFill>
                  <a:srgbClr val="12343B"/>
                </a:solidFill>
                <a:prstDash val="solid"/>
              </a:ln>
            </spPr>
          </dPt>
          <cat>
            <numRef>
              <f>'IFRS 18 statement'!$B$22:$B$25</f>
            </numRef>
          </cat>
          <val>
            <numRef>
              <f>'IFRS 18 statement'!$C$22:$C$25</f>
            </numRef>
          </val>
        </ser>
        <dLbls>
          <numFmt formatCode="#,##0"/>
          <showLegendKey val="0"/>
          <showVal val="1"/>
          <showCatName val="0"/>
          <showSerName val="0"/>
        </dLbls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1"/>
        <axPos val="l"/>
        <majorTickMark val="none"/>
        <minorTickMark val="none"/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Profit at each stage</a:t>
            </a:r>
          </a:p>
        </rich>
      </tx>
    </title>
    <plotArea>
      <barChart>
        <barDir val="col"/>
        <grouping val="clustered"/>
        <ser>
          <idx val="0"/>
          <order val="0"/>
          <spPr>
            <a:solidFill xmlns:a="http://schemas.openxmlformats.org/drawingml/2006/main">
              <a:srgbClr val="0E3D4A"/>
            </a:solidFill>
            <a:ln xmlns:a="http://schemas.openxmlformats.org/drawingml/2006/main">
              <a:solidFill>
                <a:srgbClr val="0E3D4A"/>
              </a:solidFill>
              <a:prstDash val="solid"/>
            </a:ln>
          </spPr>
          <dPt>
            <idx val="0"/>
            <spPr>
              <a:solidFill xmlns:a="http://schemas.openxmlformats.org/drawingml/2006/main">
                <a:srgbClr val="0E3D4A"/>
              </a:solidFill>
              <a:ln xmlns:a="http://schemas.openxmlformats.org/drawingml/2006/main">
                <a:solidFill>
                  <a:srgbClr val="0E3D4A"/>
                </a:solidFill>
                <a:prstDash val="solid"/>
              </a:ln>
            </spPr>
          </dPt>
          <dPt>
            <idx val="1"/>
            <spPr>
              <a:solidFill xmlns:a="http://schemas.openxmlformats.org/drawingml/2006/main">
                <a:srgbClr val="86BC25"/>
              </a:solidFill>
              <a:ln xmlns:a="http://schemas.openxmlformats.org/drawingml/2006/main">
                <a:solidFill>
                  <a:srgbClr val="86BC25"/>
                </a:solidFill>
                <a:prstDash val="solid"/>
              </a:ln>
            </spPr>
          </dPt>
          <dPt>
            <idx val="2"/>
            <spPr>
              <a:solidFill xmlns:a="http://schemas.openxmlformats.org/drawingml/2006/main">
                <a:srgbClr val="5FA8B5"/>
              </a:solidFill>
              <a:ln xmlns:a="http://schemas.openxmlformats.org/drawingml/2006/main">
                <a:solidFill>
                  <a:srgbClr val="5FA8B5"/>
                </a:solidFill>
                <a:prstDash val="solid"/>
              </a:ln>
            </spPr>
          </dPt>
          <dPt>
            <idx val="3"/>
            <spPr>
              <a:solidFill xmlns:a="http://schemas.openxmlformats.org/drawingml/2006/main">
                <a:srgbClr val="12343B"/>
              </a:solidFill>
              <a:ln xmlns:a="http://schemas.openxmlformats.org/drawingml/2006/main">
                <a:solidFill>
                  <a:srgbClr val="12343B"/>
                </a:solidFill>
                <a:prstDash val="solid"/>
              </a:ln>
            </spPr>
          </dPt>
          <cat>
            <numRef>
              <f>'IFRS 18 statement'!$B$22:$B$25</f>
            </numRef>
          </cat>
          <val>
            <numRef>
              <f>'IFRS 18 statement'!$C$22:$C$25</f>
            </numRef>
          </val>
        </ser>
        <dLbls>
          <numFmt formatCode="#,##0"/>
          <showLegendKey val="0"/>
          <showVal val="1"/>
          <showCatName val="0"/>
          <showSerName val="0"/>
        </dLbls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1"/>
        <axPos val="l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/Relationships>
</file>

<file path=xl/drawings/drawing1.xml><?xml version="1.0" encoding="utf-8"?>
<wsDr xmlns="http://schemas.openxmlformats.org/drawingml/2006/spreadsheetDrawing">
  <oneCellAnchor>
    <from>
      <col>1</col>
      <colOff>0</colOff>
      <row>23</row>
      <rowOff>0</rowOff>
    </from>
    <ext cx="972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drawings/drawing2.xml><?xml version="1.0" encoding="utf-8"?>
<wsDr xmlns="http://schemas.openxmlformats.org/drawingml/2006/spreadsheetDrawing">
  <oneCellAnchor>
    <from>
      <col>4</col>
      <colOff>0</colOff>
      <row>6</row>
      <rowOff>0</rowOff>
    </from>
    <ext cx="540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sheet1.xml><?xml version="1.0" encoding="utf-8"?>
<worksheet xmlns="http://schemas.openxmlformats.org/spreadsheetml/2006/main">
  <sheetPr>
    <tabColor rgb="0086BC25"/>
    <outlinePr summaryBelow="1" summaryRight="1"/>
    <pageSetUpPr fitToPage="1"/>
  </sheetPr>
  <dimension ref="A1:M41"/>
  <sheetViews>
    <sheetView showGridLines="0" workbookViewId="0">
      <selection activeCell="A1" sqref="A1"/>
    </sheetView>
  </sheetViews>
  <sheetFormatPr baseColWidth="8" defaultRowHeight="18" customHeight="1"/>
  <cols>
    <col width="2.5" customWidth="1" min="1" max="1"/>
    <col width="11.5" customWidth="1" min="2" max="2"/>
    <col width="11.5" customWidth="1" min="3" max="3"/>
    <col width="11.5" customWidth="1" min="4" max="4"/>
    <col width="11.5" customWidth="1" min="5" max="5"/>
    <col width="11.5" customWidth="1" min="6" max="6"/>
    <col width="11.5" customWidth="1" min="7" max="7"/>
    <col width="11.5" customWidth="1" min="8" max="8"/>
    <col width="11.5" customWidth="1" min="9" max="9"/>
    <col width="11.5" customWidth="1" min="10" max="10"/>
    <col width="11.5" customWidth="1" min="11" max="11"/>
    <col width="11.5" customWidth="1" min="12" max="12"/>
    <col width="11.5" customWidth="1" min="13" max="13"/>
  </cols>
  <sheetData>
    <row r="1"/>
    <row r="2" ht="24" customHeight="1">
      <c r="B2" s="1" t="inlineStr">
        <is>
          <t>IFRS 18 income statement mapper</t>
        </is>
      </c>
    </row>
    <row r="3" ht="24" customHeight="1"/>
    <row r="4" ht="22" customHeight="1">
      <c r="B4" s="2" t="inlineStr">
        <is>
          <t>Turn your income statement into the IFRS 18 layout</t>
        </is>
      </c>
    </row>
    <row r="5" ht="8" customHeight="1">
      <c r="B5" s="3" t="n"/>
      <c r="C5" s="3" t="n"/>
      <c r="D5" s="3" t="n"/>
      <c r="E5" s="3" t="n"/>
      <c r="F5" s="3" t="n"/>
      <c r="G5" s="3" t="n"/>
      <c r="H5" s="3" t="n"/>
      <c r="I5" s="3" t="n"/>
      <c r="J5" s="3" t="n"/>
      <c r="K5" s="3" t="n"/>
      <c r="L5" s="3" t="n"/>
      <c r="M5" s="3" t="n"/>
    </row>
    <row r="6" ht="5" customHeight="1">
      <c r="B6" s="4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  <c r="L6" s="4" t="n"/>
      <c r="M6" s="4" t="n"/>
    </row>
    <row r="7"/>
    <row r="8">
      <c r="B8" s="5" t="inlineStr">
        <is>
          <t>HOW IT WORKS</t>
        </is>
      </c>
    </row>
    <row r="9" ht="24" customHeight="1">
      <c r="B9" s="6" t="n">
        <v>1</v>
      </c>
      <c r="C9" s="7" t="inlineStr">
        <is>
          <t>List your lines</t>
        </is>
      </c>
      <c r="D9" s="8" t="n"/>
      <c r="E9" s="9" t="n"/>
      <c r="F9" s="6" t="n">
        <v>2</v>
      </c>
      <c r="G9" s="7" t="inlineStr">
        <is>
          <t>Pick a category</t>
        </is>
      </c>
      <c r="H9" s="8" t="n"/>
      <c r="I9" s="9" t="n"/>
      <c r="J9" s="6" t="n">
        <v>3</v>
      </c>
      <c r="K9" s="7" t="inlineStr">
        <is>
          <t>Read the new statement</t>
        </is>
      </c>
      <c r="L9" s="8" t="n"/>
      <c r="M9" s="9" t="n"/>
    </row>
    <row r="10" ht="24" customHeight="1">
      <c r="B10" s="10" t="n"/>
      <c r="C10" s="11" t="n"/>
      <c r="D10" s="11" t="n"/>
      <c r="E10" s="12" t="n"/>
      <c r="F10" s="10" t="n"/>
      <c r="G10" s="11" t="n"/>
      <c r="H10" s="11" t="n"/>
      <c r="I10" s="12" t="n"/>
      <c r="J10" s="10" t="n"/>
      <c r="K10" s="11" t="n"/>
      <c r="L10" s="11" t="n"/>
      <c r="M10" s="12" t="n"/>
    </row>
    <row r="11" ht="24" customHeight="1">
      <c r="B11" s="13" t="n"/>
      <c r="C11" s="14" t="inlineStr">
        <is>
          <t>One row per income or expense line</t>
        </is>
      </c>
      <c r="D11" s="15" t="n"/>
      <c r="E11" s="16" t="n"/>
      <c r="F11" s="13" t="n"/>
      <c r="G11" s="14" t="inlineStr">
        <is>
          <t>Operating, investing, financing or tax</t>
        </is>
      </c>
      <c r="H11" s="15" t="n"/>
      <c r="I11" s="16" t="n"/>
      <c r="J11" s="13" t="n"/>
      <c r="K11" s="14" t="inlineStr">
        <is>
          <t>Subtotals build themselves</t>
        </is>
      </c>
      <c r="L11" s="15" t="n"/>
      <c r="M11" s="16" t="n"/>
    </row>
    <row r="12"/>
    <row r="13">
      <c r="B13" s="5" t="inlineStr">
        <is>
          <t>LIVE RESULTS</t>
        </is>
      </c>
    </row>
    <row r="14">
      <c r="B14" s="17" t="inlineStr">
        <is>
          <t>Operating profit</t>
        </is>
      </c>
      <c r="C14" s="18" t="n"/>
      <c r="D14" s="19" t="n"/>
      <c r="E14" s="17" t="inlineStr">
        <is>
          <t>Before financing and income taxes</t>
        </is>
      </c>
      <c r="F14" s="18" t="n"/>
      <c r="G14" s="19" t="n"/>
      <c r="H14" s="17" t="inlineStr">
        <is>
          <t>Profit for the year</t>
        </is>
      </c>
      <c r="I14" s="18" t="n"/>
      <c r="J14" s="19" t="n"/>
      <c r="K14" s="17" t="inlineStr">
        <is>
          <t>Checks</t>
        </is>
      </c>
      <c r="L14" s="18" t="n"/>
      <c r="M14" s="19" t="n"/>
    </row>
    <row r="15" ht="22" customHeight="1">
      <c r="B15" s="20">
        <f>'IFRS 18 statement'!C8</f>
        <v/>
      </c>
      <c r="C15" s="11" t="n"/>
      <c r="D15" s="12" t="n"/>
      <c r="E15" s="20">
        <f>'IFRS 18 statement'!C10</f>
        <v/>
      </c>
      <c r="F15" s="11" t="n"/>
      <c r="G15" s="12" t="n"/>
      <c r="H15" s="20">
        <f>'IFRS 18 statement'!C16</f>
        <v/>
      </c>
      <c r="I15" s="11" t="n"/>
      <c r="J15" s="12" t="n"/>
      <c r="K15" s="21">
        <f>'IFRS 18 statement'!C19</f>
        <v/>
      </c>
      <c r="L15" s="11" t="n"/>
      <c r="M15" s="12" t="n"/>
    </row>
    <row r="16" ht="22" customHeight="1">
      <c r="B16" s="13" t="n"/>
      <c r="C16" s="15" t="n"/>
      <c r="D16" s="16" t="n"/>
      <c r="E16" s="13" t="n"/>
      <c r="F16" s="15" t="n"/>
      <c r="G16" s="16" t="n"/>
      <c r="H16" s="13" t="n"/>
      <c r="I16" s="15" t="n"/>
      <c r="J16" s="16" t="n"/>
      <c r="K16" s="13" t="n"/>
      <c r="L16" s="15" t="n"/>
      <c r="M16" s="16" t="n"/>
    </row>
    <row r="17"/>
    <row r="18">
      <c r="B18" s="5" t="inlineStr">
        <is>
          <t>COLOUR KEY</t>
        </is>
      </c>
    </row>
    <row r="19" ht="24" customHeight="1">
      <c r="B19" s="22" t="inlineStr">
        <is>
          <t>You type here</t>
        </is>
      </c>
      <c r="C19" s="23" t="n"/>
      <c r="D19" s="23" t="n"/>
      <c r="E19" s="24" t="inlineStr">
        <is>
          <t>Calculated for you</t>
        </is>
      </c>
      <c r="F19" s="25" t="n"/>
      <c r="G19" s="26" t="n"/>
      <c r="H19" s="27" t="inlineStr">
        <is>
          <t>✓ Check passed</t>
        </is>
      </c>
      <c r="I19" s="28" t="n"/>
      <c r="J19" s="28" t="n"/>
      <c r="K19" s="29" t="inlineStr">
        <is>
          <t>✗ Needs attention</t>
        </is>
      </c>
      <c r="L19" s="30" t="n"/>
      <c r="M19" s="30" t="n"/>
    </row>
    <row r="20"/>
    <row r="21">
      <c r="B21" s="5" t="inlineStr">
        <is>
          <t>JUMP TO</t>
        </is>
      </c>
    </row>
    <row r="22" ht="28" customHeight="1">
      <c r="B22" s="31" t="inlineStr">
        <is>
          <t>Mapping  ›</t>
        </is>
      </c>
      <c r="C22" s="4" t="n"/>
      <c r="D22" s="32" t="n"/>
      <c r="E22" s="31" t="inlineStr">
        <is>
          <t>IFRS 18 statement  ›</t>
        </is>
      </c>
      <c r="F22" s="4" t="n"/>
      <c r="G22" s="32" t="n"/>
    </row>
    <row r="23"/>
    <row r="24"/>
    <row r="25"/>
    <row r="26"/>
    <row r="27"/>
    <row r="28"/>
    <row r="29"/>
    <row r="30"/>
    <row r="31"/>
    <row r="32"/>
    <row r="33"/>
    <row r="34"/>
    <row r="35"/>
    <row r="36"/>
    <row r="37"/>
    <row r="38"/>
    <row r="39"/>
    <row r="40"/>
    <row r="41">
      <c r="B41" s="33" t="inlineStr">
        <is>
          <t>Example: Northline Telecom, a fictional company, in CU million. Replace the figures with your own. General information, not advice. taxbakers.com/ifrs-18</t>
        </is>
      </c>
    </row>
  </sheetData>
  <mergeCells count="30">
    <mergeCell ref="H15:J16"/>
    <mergeCell ref="B14:D14"/>
    <mergeCell ref="E19:G19"/>
    <mergeCell ref="G9:I10"/>
    <mergeCell ref="B8:M8"/>
    <mergeCell ref="K9:M10"/>
    <mergeCell ref="B13:M13"/>
    <mergeCell ref="F9:F11"/>
    <mergeCell ref="K15:M16"/>
    <mergeCell ref="C11:E11"/>
    <mergeCell ref="B19:D19"/>
    <mergeCell ref="K14:M14"/>
    <mergeCell ref="H19:J19"/>
    <mergeCell ref="K19:M19"/>
    <mergeCell ref="B2:M3"/>
    <mergeCell ref="E22:G22"/>
    <mergeCell ref="H14:J14"/>
    <mergeCell ref="C9:E10"/>
    <mergeCell ref="B41:M41"/>
    <mergeCell ref="B4:M4"/>
    <mergeCell ref="E15:G16"/>
    <mergeCell ref="G11:I11"/>
    <mergeCell ref="J9:J11"/>
    <mergeCell ref="E14:G14"/>
    <mergeCell ref="B15:D16"/>
    <mergeCell ref="B22:D22"/>
    <mergeCell ref="B9:B11"/>
    <mergeCell ref="B18:M18"/>
    <mergeCell ref="B21:M21"/>
    <mergeCell ref="K11:M11"/>
  </mergeCells>
  <conditionalFormatting sqref="K15">
    <cfRule type="expression" priority="1" dxfId="0">
      <formula>LEFT(K15,1)="✓"</formula>
    </cfRule>
    <cfRule type="expression" priority="2" dxfId="1">
      <formula>LEFT(K15,1)&lt;&gt;"✓"</formula>
    </cfRule>
  </conditionalFormatting>
  <hyperlinks>
    <hyperlink ref="B22" location="'Mapping'!B2" display="Mapping  ›"/>
    <hyperlink ref="E22" location="'IFRS 18 statement'!B2" display="IFRS 18 statement  ›"/>
  </hyperlinks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tabColor rgb="000E3D4A"/>
    <outlinePr summaryBelow="1" summaryRight="1"/>
    <pageSetUpPr fitToPage="1"/>
  </sheetPr>
  <dimension ref="A1:J68"/>
  <sheetViews>
    <sheetView showGridLines="0" workbookViewId="0">
      <pane xSplit="2" ySplit="8" topLeftCell="C9" activePane="bottomRight" state="frozen"/>
      <selection pane="topRight"/>
      <selection pane="bottomLeft"/>
      <selection pane="bottomRight" activeCell="A1" sqref="A1"/>
    </sheetView>
  </sheetViews>
  <sheetFormatPr baseColWidth="8" defaultRowHeight="18" customHeight="1"/>
  <cols>
    <col width="2.5" customWidth="1" min="1" max="1"/>
    <col width="44" customWidth="1" min="2" max="2"/>
    <col width="13" customWidth="1" min="3" max="3"/>
    <col width="24" customWidth="1" min="4" max="4"/>
    <col width="12" customWidth="1" min="5" max="5"/>
    <col width="12" customWidth="1" min="6" max="6"/>
    <col width="12" customWidth="1" min="7" max="7"/>
    <col width="12" customWidth="1" min="8" max="8"/>
    <col width="14" customWidth="1" min="9" max="9"/>
    <col width="42" customWidth="1" min="10" max="10"/>
  </cols>
  <sheetData>
    <row r="1"/>
    <row r="2" ht="20" customHeight="1">
      <c r="B2" s="34" t="inlineStr">
        <is>
          <t>Mapping</t>
        </is>
      </c>
    </row>
    <row r="3" ht="20" customHeight="1"/>
    <row r="4" ht="20" customHeight="1">
      <c r="B4" s="35" t="inlineStr">
        <is>
          <t>Give each line an amount and a category. Income is positive, expenses negative. CU million.</t>
        </is>
      </c>
    </row>
    <row r="5" ht="4" customHeight="1">
      <c r="B5" s="4" t="n"/>
      <c r="C5" s="4" t="n"/>
      <c r="D5" s="4" t="n"/>
      <c r="E5" s="4" t="n"/>
      <c r="F5" s="4" t="n"/>
      <c r="G5" s="4" t="n"/>
      <c r="H5" s="4" t="n"/>
      <c r="I5" s="4" t="n"/>
      <c r="J5" s="4" t="n"/>
    </row>
    <row r="6"/>
    <row r="7">
      <c r="B7" s="36" t="inlineStr">
        <is>
          <t>Lines still to categorise</t>
        </is>
      </c>
      <c r="C7" s="37">
        <f>SUMPRODUCT((C9:C68&lt;&gt;0)*(D9:D68=""))</f>
        <v/>
      </c>
      <c r="D7" s="38">
        <f>IF(C7=0,"✓ All mapped","✗ Pick a category")</f>
        <v/>
      </c>
    </row>
    <row r="8" ht="34" customHeight="1">
      <c r="B8" s="39" t="inlineStr">
        <is>
          <t>Line item</t>
        </is>
      </c>
      <c r="C8" s="40" t="inlineStr">
        <is>
          <t>Amount</t>
        </is>
      </c>
      <c r="D8" s="40" t="inlineStr">
        <is>
          <t>IFRS 18 category</t>
        </is>
      </c>
      <c r="E8" s="40" t="inlineStr">
        <is>
          <t>Operating</t>
        </is>
      </c>
      <c r="F8" s="40" t="inlineStr">
        <is>
          <t>Investing</t>
        </is>
      </c>
      <c r="G8" s="40" t="inlineStr">
        <is>
          <t>Financing</t>
        </is>
      </c>
      <c r="H8" s="40" t="inlineStr">
        <is>
          <t>Income taxes</t>
        </is>
      </c>
      <c r="I8" s="40" t="inlineStr">
        <is>
          <t>Discontinued operations</t>
        </is>
      </c>
      <c r="J8" s="40" t="inlineStr">
        <is>
          <t>Note</t>
        </is>
      </c>
    </row>
    <row r="9">
      <c r="B9" s="41" t="inlineStr">
        <is>
          <t>Revenue</t>
        </is>
      </c>
      <c r="C9" s="42" t="n">
        <v>1000</v>
      </c>
      <c r="D9" s="43" t="inlineStr">
        <is>
          <t>Operating</t>
        </is>
      </c>
      <c r="E9" s="44">
        <f>IF($D9="Operating",$C9,0)</f>
        <v/>
      </c>
      <c r="F9" s="44">
        <f>IF($D9="Investing",$C9,0)</f>
        <v/>
      </c>
      <c r="G9" s="44">
        <f>IF($D9="Financing",$C9,0)</f>
        <v/>
      </c>
      <c r="H9" s="44">
        <f>IF($D9="Income taxes",$C9,0)</f>
        <v/>
      </c>
      <c r="I9" s="44">
        <f>IF($D9="Discontinued operations",$C9,0)</f>
        <v/>
      </c>
      <c r="J9" s="41" t="n"/>
    </row>
    <row r="10">
      <c r="B10" s="41" t="inlineStr">
        <is>
          <t>Cost of services</t>
        </is>
      </c>
      <c r="C10" s="42" t="n">
        <v>-580</v>
      </c>
      <c r="D10" s="43" t="inlineStr">
        <is>
          <t>Operating</t>
        </is>
      </c>
      <c r="E10" s="44">
        <f>IF($D10="Operating",$C10,0)</f>
        <v/>
      </c>
      <c r="F10" s="44">
        <f>IF($D10="Investing",$C10,0)</f>
        <v/>
      </c>
      <c r="G10" s="44">
        <f>IF($D10="Financing",$C10,0)</f>
        <v/>
      </c>
      <c r="H10" s="44">
        <f>IF($D10="Income taxes",$C10,0)</f>
        <v/>
      </c>
      <c r="I10" s="44">
        <f>IF($D10="Discontinued operations",$C10,0)</f>
        <v/>
      </c>
      <c r="J10" s="41" t="n"/>
    </row>
    <row r="11">
      <c r="B11" s="41" t="inlineStr">
        <is>
          <t>Selling and distribution expenses</t>
        </is>
      </c>
      <c r="C11" s="42" t="n">
        <v>-90</v>
      </c>
      <c r="D11" s="43" t="inlineStr">
        <is>
          <t>Operating</t>
        </is>
      </c>
      <c r="E11" s="44">
        <f>IF($D11="Operating",$C11,0)</f>
        <v/>
      </c>
      <c r="F11" s="44">
        <f>IF($D11="Investing",$C11,0)</f>
        <v/>
      </c>
      <c r="G11" s="44">
        <f>IF($D11="Financing",$C11,0)</f>
        <v/>
      </c>
      <c r="H11" s="44">
        <f>IF($D11="Income taxes",$C11,0)</f>
        <v/>
      </c>
      <c r="I11" s="44">
        <f>IF($D11="Discontinued operations",$C11,0)</f>
        <v/>
      </c>
      <c r="J11" s="41" t="n"/>
    </row>
    <row r="12">
      <c r="B12" s="41" t="inlineStr">
        <is>
          <t>Administrative expenses</t>
        </is>
      </c>
      <c r="C12" s="42" t="n">
        <v>-110</v>
      </c>
      <c r="D12" s="43" t="inlineStr">
        <is>
          <t>Operating</t>
        </is>
      </c>
      <c r="E12" s="44">
        <f>IF($D12="Operating",$C12,0)</f>
        <v/>
      </c>
      <c r="F12" s="44">
        <f>IF($D12="Investing",$C12,0)</f>
        <v/>
      </c>
      <c r="G12" s="44">
        <f>IF($D12="Financing",$C12,0)</f>
        <v/>
      </c>
      <c r="H12" s="44">
        <f>IF($D12="Income taxes",$C12,0)</f>
        <v/>
      </c>
      <c r="I12" s="44">
        <f>IF($D12="Discontinued operations",$C12,0)</f>
        <v/>
      </c>
      <c r="J12" s="41" t="n"/>
    </row>
    <row r="13">
      <c r="B13" s="41" t="inlineStr">
        <is>
          <t>Gain on disposal of towers</t>
        </is>
      </c>
      <c r="C13" s="42" t="n">
        <v>10</v>
      </c>
      <c r="D13" s="43" t="inlineStr">
        <is>
          <t>Operating</t>
        </is>
      </c>
      <c r="E13" s="44">
        <f>IF($D13="Operating",$C13,0)</f>
        <v/>
      </c>
      <c r="F13" s="44">
        <f>IF($D13="Investing",$C13,0)</f>
        <v/>
      </c>
      <c r="G13" s="44">
        <f>IF($D13="Financing",$C13,0)</f>
        <v/>
      </c>
      <c r="H13" s="44">
        <f>IF($D13="Income taxes",$C13,0)</f>
        <v/>
      </c>
      <c r="I13" s="44">
        <f>IF($D13="Discontinued operations",$C13,0)</f>
        <v/>
      </c>
      <c r="J13" s="41" t="inlineStr">
        <is>
          <t>Asset used in the main business</t>
        </is>
      </c>
    </row>
    <row r="14">
      <c r="B14" s="41" t="inlineStr">
        <is>
          <t>Impairment of network equipment</t>
        </is>
      </c>
      <c r="C14" s="42" t="n">
        <v>-12</v>
      </c>
      <c r="D14" s="43" t="inlineStr">
        <is>
          <t>Operating</t>
        </is>
      </c>
      <c r="E14" s="44">
        <f>IF($D14="Operating",$C14,0)</f>
        <v/>
      </c>
      <c r="F14" s="44">
        <f>IF($D14="Investing",$C14,0)</f>
        <v/>
      </c>
      <c r="G14" s="44">
        <f>IF($D14="Financing",$C14,0)</f>
        <v/>
      </c>
      <c r="H14" s="44">
        <f>IF($D14="Income taxes",$C14,0)</f>
        <v/>
      </c>
      <c r="I14" s="44">
        <f>IF($D14="Discontinued operations",$C14,0)</f>
        <v/>
      </c>
      <c r="J14" s="41" t="inlineStr">
        <is>
          <t>Unusual items stay in operating</t>
        </is>
      </c>
    </row>
    <row r="15">
      <c r="B15" s="41" t="inlineStr">
        <is>
          <t>Exchange gain on trade payables</t>
        </is>
      </c>
      <c r="C15" s="42" t="n">
        <v>4</v>
      </c>
      <c r="D15" s="43" t="inlineStr">
        <is>
          <t>Operating</t>
        </is>
      </c>
      <c r="E15" s="44">
        <f>IF($D15="Operating",$C15,0)</f>
        <v/>
      </c>
      <c r="F15" s="44">
        <f>IF($D15="Investing",$C15,0)</f>
        <v/>
      </c>
      <c r="G15" s="44">
        <f>IF($D15="Financing",$C15,0)</f>
        <v/>
      </c>
      <c r="H15" s="44">
        <f>IF($D15="Income taxes",$C15,0)</f>
        <v/>
      </c>
      <c r="I15" s="44">
        <f>IF($D15="Discontinued operations",$C15,0)</f>
        <v/>
      </c>
      <c r="J15" s="41" t="inlineStr">
        <is>
          <t>Follows the payable</t>
        </is>
      </c>
    </row>
    <row r="16">
      <c r="B16" s="41" t="inlineStr">
        <is>
          <t>Share of profit of associate</t>
        </is>
      </c>
      <c r="C16" s="42" t="n">
        <v>9</v>
      </c>
      <c r="D16" s="43" t="inlineStr">
        <is>
          <t>Investing</t>
        </is>
      </c>
      <c r="E16" s="44">
        <f>IF($D16="Operating",$C16,0)</f>
        <v/>
      </c>
      <c r="F16" s="44">
        <f>IF($D16="Investing",$C16,0)</f>
        <v/>
      </c>
      <c r="G16" s="44">
        <f>IF($D16="Financing",$C16,0)</f>
        <v/>
      </c>
      <c r="H16" s="44">
        <f>IF($D16="Income taxes",$C16,0)</f>
        <v/>
      </c>
      <c r="I16" s="44">
        <f>IF($D16="Discontinued operations",$C16,0)</f>
        <v/>
      </c>
      <c r="J16" s="41" t="inlineStr">
        <is>
          <t>Equity-accounted results</t>
        </is>
      </c>
    </row>
    <row r="17">
      <c r="B17" s="41" t="inlineStr">
        <is>
          <t>Rental income from investment property</t>
        </is>
      </c>
      <c r="C17" s="42" t="n">
        <v>8</v>
      </c>
      <c r="D17" s="43" t="inlineStr">
        <is>
          <t>Investing</t>
        </is>
      </c>
      <c r="E17" s="44">
        <f>IF($D17="Operating",$C17,0)</f>
        <v/>
      </c>
      <c r="F17" s="44">
        <f>IF($D17="Investing",$C17,0)</f>
        <v/>
      </c>
      <c r="G17" s="44">
        <f>IF($D17="Financing",$C17,0)</f>
        <v/>
      </c>
      <c r="H17" s="44">
        <f>IF($D17="Income taxes",$C17,0)</f>
        <v/>
      </c>
      <c r="I17" s="44">
        <f>IF($D17="Discontinued operations",$C17,0)</f>
        <v/>
      </c>
      <c r="J17" s="41" t="inlineStr">
        <is>
          <t>Asset earns a return on its own</t>
        </is>
      </c>
    </row>
    <row r="18">
      <c r="B18" s="41" t="inlineStr">
        <is>
          <t>Dividend income</t>
        </is>
      </c>
      <c r="C18" s="42" t="n">
        <v>3</v>
      </c>
      <c r="D18" s="43" t="inlineStr">
        <is>
          <t>Investing</t>
        </is>
      </c>
      <c r="E18" s="44">
        <f>IF($D18="Operating",$C18,0)</f>
        <v/>
      </c>
      <c r="F18" s="44">
        <f>IF($D18="Investing",$C18,0)</f>
        <v/>
      </c>
      <c r="G18" s="44">
        <f>IF($D18="Financing",$C18,0)</f>
        <v/>
      </c>
      <c r="H18" s="44">
        <f>IF($D18="Income taxes",$C18,0)</f>
        <v/>
      </c>
      <c r="I18" s="44">
        <f>IF($D18="Discontinued operations",$C18,0)</f>
        <v/>
      </c>
      <c r="J18" s="41" t="n"/>
    </row>
    <row r="19">
      <c r="B19" s="41" t="inlineStr">
        <is>
          <t>Interest income on deposits</t>
        </is>
      </c>
      <c r="C19" s="42" t="n">
        <v>12</v>
      </c>
      <c r="D19" s="43" t="inlineStr">
        <is>
          <t>Investing</t>
        </is>
      </c>
      <c r="E19" s="44">
        <f>IF($D19="Operating",$C19,0)</f>
        <v/>
      </c>
      <c r="F19" s="44">
        <f>IF($D19="Investing",$C19,0)</f>
        <v/>
      </c>
      <c r="G19" s="44">
        <f>IF($D19="Financing",$C19,0)</f>
        <v/>
      </c>
      <c r="H19" s="44">
        <f>IF($D19="Income taxes",$C19,0)</f>
        <v/>
      </c>
      <c r="I19" s="44">
        <f>IF($D19="Discontinued operations",$C19,0)</f>
        <v/>
      </c>
      <c r="J19" s="41" t="inlineStr">
        <is>
          <t>Income from cash</t>
        </is>
      </c>
    </row>
    <row r="20">
      <c r="B20" s="41" t="inlineStr">
        <is>
          <t>Interest expense on borrowings</t>
        </is>
      </c>
      <c r="C20" s="42" t="n">
        <v>-52</v>
      </c>
      <c r="D20" s="43" t="inlineStr">
        <is>
          <t>Financing</t>
        </is>
      </c>
      <c r="E20" s="44">
        <f>IF($D20="Operating",$C20,0)</f>
        <v/>
      </c>
      <c r="F20" s="44">
        <f>IF($D20="Investing",$C20,0)</f>
        <v/>
      </c>
      <c r="G20" s="44">
        <f>IF($D20="Financing",$C20,0)</f>
        <v/>
      </c>
      <c r="H20" s="44">
        <f>IF($D20="Income taxes",$C20,0)</f>
        <v/>
      </c>
      <c r="I20" s="44">
        <f>IF($D20="Discontinued operations",$C20,0)</f>
        <v/>
      </c>
      <c r="J20" s="41" t="inlineStr">
        <is>
          <t>Liability that only raises finance</t>
        </is>
      </c>
    </row>
    <row r="21">
      <c r="B21" s="41" t="inlineStr">
        <is>
          <t>Exchange loss on US dollar loan</t>
        </is>
      </c>
      <c r="C21" s="42" t="n">
        <v>-3</v>
      </c>
      <c r="D21" s="43" t="inlineStr">
        <is>
          <t>Financing</t>
        </is>
      </c>
      <c r="E21" s="44">
        <f>IF($D21="Operating",$C21,0)</f>
        <v/>
      </c>
      <c r="F21" s="44">
        <f>IF($D21="Investing",$C21,0)</f>
        <v/>
      </c>
      <c r="G21" s="44">
        <f>IF($D21="Financing",$C21,0)</f>
        <v/>
      </c>
      <c r="H21" s="44">
        <f>IF($D21="Income taxes",$C21,0)</f>
        <v/>
      </c>
      <c r="I21" s="44">
        <f>IF($D21="Discontinued operations",$C21,0)</f>
        <v/>
      </c>
      <c r="J21" s="41" t="inlineStr">
        <is>
          <t>Follows the loan</t>
        </is>
      </c>
    </row>
    <row r="22">
      <c r="B22" s="41" t="inlineStr">
        <is>
          <t>Interest expense on lease liabilities</t>
        </is>
      </c>
      <c r="C22" s="42" t="n">
        <v>-14</v>
      </c>
      <c r="D22" s="43" t="inlineStr">
        <is>
          <t>Financing</t>
        </is>
      </c>
      <c r="E22" s="44">
        <f>IF($D22="Operating",$C22,0)</f>
        <v/>
      </c>
      <c r="F22" s="44">
        <f>IF($D22="Investing",$C22,0)</f>
        <v/>
      </c>
      <c r="G22" s="44">
        <f>IF($D22="Financing",$C22,0)</f>
        <v/>
      </c>
      <c r="H22" s="44">
        <f>IF($D22="Income taxes",$C22,0)</f>
        <v/>
      </c>
      <c r="I22" s="44">
        <f>IF($D22="Discontinued operations",$C22,0)</f>
        <v/>
      </c>
      <c r="J22" s="41" t="inlineStr">
        <is>
          <t>Interest element only</t>
        </is>
      </c>
    </row>
    <row r="23">
      <c r="B23" s="41" t="inlineStr">
        <is>
          <t>Unwinding of discount on provision</t>
        </is>
      </c>
      <c r="C23" s="42" t="n">
        <v>-4</v>
      </c>
      <c r="D23" s="43" t="inlineStr">
        <is>
          <t>Financing</t>
        </is>
      </c>
      <c r="E23" s="44">
        <f>IF($D23="Operating",$C23,0)</f>
        <v/>
      </c>
      <c r="F23" s="44">
        <f>IF($D23="Investing",$C23,0)</f>
        <v/>
      </c>
      <c r="G23" s="44">
        <f>IF($D23="Financing",$C23,0)</f>
        <v/>
      </c>
      <c r="H23" s="44">
        <f>IF($D23="Income taxes",$C23,0)</f>
        <v/>
      </c>
      <c r="I23" s="44">
        <f>IF($D23="Discontinued operations",$C23,0)</f>
        <v/>
      </c>
      <c r="J23" s="41" t="inlineStr">
        <is>
          <t>Interest element only</t>
        </is>
      </c>
    </row>
    <row r="24">
      <c r="B24" s="41" t="inlineStr">
        <is>
          <t>Income tax expense</t>
        </is>
      </c>
      <c r="C24" s="42" t="n">
        <v>-50</v>
      </c>
      <c r="D24" s="43" t="inlineStr">
        <is>
          <t>Income taxes</t>
        </is>
      </c>
      <c r="E24" s="44">
        <f>IF($D24="Operating",$C24,0)</f>
        <v/>
      </c>
      <c r="F24" s="44">
        <f>IF($D24="Investing",$C24,0)</f>
        <v/>
      </c>
      <c r="G24" s="44">
        <f>IF($D24="Financing",$C24,0)</f>
        <v/>
      </c>
      <c r="H24" s="44">
        <f>IF($D24="Income taxes",$C24,0)</f>
        <v/>
      </c>
      <c r="I24" s="44">
        <f>IF($D24="Discontinued operations",$C24,0)</f>
        <v/>
      </c>
      <c r="J24" s="41" t="n"/>
    </row>
    <row r="25">
      <c r="B25" s="41" t="n"/>
      <c r="C25" s="42" t="n"/>
      <c r="D25" s="43" t="n"/>
      <c r="E25" s="44">
        <f>IF($D25="Operating",$C25,0)</f>
        <v/>
      </c>
      <c r="F25" s="44">
        <f>IF($D25="Investing",$C25,0)</f>
        <v/>
      </c>
      <c r="G25" s="44">
        <f>IF($D25="Financing",$C25,0)</f>
        <v/>
      </c>
      <c r="H25" s="44">
        <f>IF($D25="Income taxes",$C25,0)</f>
        <v/>
      </c>
      <c r="I25" s="44">
        <f>IF($D25="Discontinued operations",$C25,0)</f>
        <v/>
      </c>
      <c r="J25" s="41" t="n"/>
    </row>
    <row r="26">
      <c r="B26" s="41" t="n"/>
      <c r="C26" s="42" t="n"/>
      <c r="D26" s="43" t="n"/>
      <c r="E26" s="44">
        <f>IF($D26="Operating",$C26,0)</f>
        <v/>
      </c>
      <c r="F26" s="44">
        <f>IF($D26="Investing",$C26,0)</f>
        <v/>
      </c>
      <c r="G26" s="44">
        <f>IF($D26="Financing",$C26,0)</f>
        <v/>
      </c>
      <c r="H26" s="44">
        <f>IF($D26="Income taxes",$C26,0)</f>
        <v/>
      </c>
      <c r="I26" s="44">
        <f>IF($D26="Discontinued operations",$C26,0)</f>
        <v/>
      </c>
      <c r="J26" s="41" t="n"/>
    </row>
    <row r="27">
      <c r="B27" s="41" t="n"/>
      <c r="C27" s="42" t="n"/>
      <c r="D27" s="43" t="n"/>
      <c r="E27" s="44">
        <f>IF($D27="Operating",$C27,0)</f>
        <v/>
      </c>
      <c r="F27" s="44">
        <f>IF($D27="Investing",$C27,0)</f>
        <v/>
      </c>
      <c r="G27" s="44">
        <f>IF($D27="Financing",$C27,0)</f>
        <v/>
      </c>
      <c r="H27" s="44">
        <f>IF($D27="Income taxes",$C27,0)</f>
        <v/>
      </c>
      <c r="I27" s="44">
        <f>IF($D27="Discontinued operations",$C27,0)</f>
        <v/>
      </c>
      <c r="J27" s="41" t="n"/>
    </row>
    <row r="28">
      <c r="B28" s="41" t="n"/>
      <c r="C28" s="42" t="n"/>
      <c r="D28" s="43" t="n"/>
      <c r="E28" s="44">
        <f>IF($D28="Operating",$C28,0)</f>
        <v/>
      </c>
      <c r="F28" s="44">
        <f>IF($D28="Investing",$C28,0)</f>
        <v/>
      </c>
      <c r="G28" s="44">
        <f>IF($D28="Financing",$C28,0)</f>
        <v/>
      </c>
      <c r="H28" s="44">
        <f>IF($D28="Income taxes",$C28,0)</f>
        <v/>
      </c>
      <c r="I28" s="44">
        <f>IF($D28="Discontinued operations",$C28,0)</f>
        <v/>
      </c>
      <c r="J28" s="41" t="n"/>
    </row>
    <row r="29">
      <c r="B29" s="41" t="n"/>
      <c r="C29" s="42" t="n"/>
      <c r="D29" s="43" t="n"/>
      <c r="E29" s="44">
        <f>IF($D29="Operating",$C29,0)</f>
        <v/>
      </c>
      <c r="F29" s="44">
        <f>IF($D29="Investing",$C29,0)</f>
        <v/>
      </c>
      <c r="G29" s="44">
        <f>IF($D29="Financing",$C29,0)</f>
        <v/>
      </c>
      <c r="H29" s="44">
        <f>IF($D29="Income taxes",$C29,0)</f>
        <v/>
      </c>
      <c r="I29" s="44">
        <f>IF($D29="Discontinued operations",$C29,0)</f>
        <v/>
      </c>
      <c r="J29" s="41" t="n"/>
    </row>
    <row r="30">
      <c r="B30" s="41" t="n"/>
      <c r="C30" s="42" t="n"/>
      <c r="D30" s="43" t="n"/>
      <c r="E30" s="44">
        <f>IF($D30="Operating",$C30,0)</f>
        <v/>
      </c>
      <c r="F30" s="44">
        <f>IF($D30="Investing",$C30,0)</f>
        <v/>
      </c>
      <c r="G30" s="44">
        <f>IF($D30="Financing",$C30,0)</f>
        <v/>
      </c>
      <c r="H30" s="44">
        <f>IF($D30="Income taxes",$C30,0)</f>
        <v/>
      </c>
      <c r="I30" s="44">
        <f>IF($D30="Discontinued operations",$C30,0)</f>
        <v/>
      </c>
      <c r="J30" s="41" t="n"/>
    </row>
    <row r="31">
      <c r="B31" s="41" t="n"/>
      <c r="C31" s="42" t="n"/>
      <c r="D31" s="43" t="n"/>
      <c r="E31" s="44">
        <f>IF($D31="Operating",$C31,0)</f>
        <v/>
      </c>
      <c r="F31" s="44">
        <f>IF($D31="Investing",$C31,0)</f>
        <v/>
      </c>
      <c r="G31" s="44">
        <f>IF($D31="Financing",$C31,0)</f>
        <v/>
      </c>
      <c r="H31" s="44">
        <f>IF($D31="Income taxes",$C31,0)</f>
        <v/>
      </c>
      <c r="I31" s="44">
        <f>IF($D31="Discontinued operations",$C31,0)</f>
        <v/>
      </c>
      <c r="J31" s="41" t="n"/>
    </row>
    <row r="32">
      <c r="B32" s="41" t="n"/>
      <c r="C32" s="42" t="n"/>
      <c r="D32" s="43" t="n"/>
      <c r="E32" s="44">
        <f>IF($D32="Operating",$C32,0)</f>
        <v/>
      </c>
      <c r="F32" s="44">
        <f>IF($D32="Investing",$C32,0)</f>
        <v/>
      </c>
      <c r="G32" s="44">
        <f>IF($D32="Financing",$C32,0)</f>
        <v/>
      </c>
      <c r="H32" s="44">
        <f>IF($D32="Income taxes",$C32,0)</f>
        <v/>
      </c>
      <c r="I32" s="44">
        <f>IF($D32="Discontinued operations",$C32,0)</f>
        <v/>
      </c>
      <c r="J32" s="41" t="n"/>
    </row>
    <row r="33">
      <c r="B33" s="41" t="n"/>
      <c r="C33" s="42" t="n"/>
      <c r="D33" s="43" t="n"/>
      <c r="E33" s="44">
        <f>IF($D33="Operating",$C33,0)</f>
        <v/>
      </c>
      <c r="F33" s="44">
        <f>IF($D33="Investing",$C33,0)</f>
        <v/>
      </c>
      <c r="G33" s="44">
        <f>IF($D33="Financing",$C33,0)</f>
        <v/>
      </c>
      <c r="H33" s="44">
        <f>IF($D33="Income taxes",$C33,0)</f>
        <v/>
      </c>
      <c r="I33" s="44">
        <f>IF($D33="Discontinued operations",$C33,0)</f>
        <v/>
      </c>
      <c r="J33" s="41" t="n"/>
    </row>
    <row r="34">
      <c r="B34" s="41" t="n"/>
      <c r="C34" s="42" t="n"/>
      <c r="D34" s="43" t="n"/>
      <c r="E34" s="44">
        <f>IF($D34="Operating",$C34,0)</f>
        <v/>
      </c>
      <c r="F34" s="44">
        <f>IF($D34="Investing",$C34,0)</f>
        <v/>
      </c>
      <c r="G34" s="44">
        <f>IF($D34="Financing",$C34,0)</f>
        <v/>
      </c>
      <c r="H34" s="44">
        <f>IF($D34="Income taxes",$C34,0)</f>
        <v/>
      </c>
      <c r="I34" s="44">
        <f>IF($D34="Discontinued operations",$C34,0)</f>
        <v/>
      </c>
      <c r="J34" s="41" t="n"/>
    </row>
    <row r="35">
      <c r="B35" s="41" t="n"/>
      <c r="C35" s="42" t="n"/>
      <c r="D35" s="43" t="n"/>
      <c r="E35" s="44">
        <f>IF($D35="Operating",$C35,0)</f>
        <v/>
      </c>
      <c r="F35" s="44">
        <f>IF($D35="Investing",$C35,0)</f>
        <v/>
      </c>
      <c r="G35" s="44">
        <f>IF($D35="Financing",$C35,0)</f>
        <v/>
      </c>
      <c r="H35" s="44">
        <f>IF($D35="Income taxes",$C35,0)</f>
        <v/>
      </c>
      <c r="I35" s="44">
        <f>IF($D35="Discontinued operations",$C35,0)</f>
        <v/>
      </c>
      <c r="J35" s="41" t="n"/>
    </row>
    <row r="36">
      <c r="B36" s="41" t="n"/>
      <c r="C36" s="42" t="n"/>
      <c r="D36" s="43" t="n"/>
      <c r="E36" s="44">
        <f>IF($D36="Operating",$C36,0)</f>
        <v/>
      </c>
      <c r="F36" s="44">
        <f>IF($D36="Investing",$C36,0)</f>
        <v/>
      </c>
      <c r="G36" s="44">
        <f>IF($D36="Financing",$C36,0)</f>
        <v/>
      </c>
      <c r="H36" s="44">
        <f>IF($D36="Income taxes",$C36,0)</f>
        <v/>
      </c>
      <c r="I36" s="44">
        <f>IF($D36="Discontinued operations",$C36,0)</f>
        <v/>
      </c>
      <c r="J36" s="41" t="n"/>
    </row>
    <row r="37">
      <c r="B37" s="41" t="n"/>
      <c r="C37" s="42" t="n"/>
      <c r="D37" s="43" t="n"/>
      <c r="E37" s="44">
        <f>IF($D37="Operating",$C37,0)</f>
        <v/>
      </c>
      <c r="F37" s="44">
        <f>IF($D37="Investing",$C37,0)</f>
        <v/>
      </c>
      <c r="G37" s="44">
        <f>IF($D37="Financing",$C37,0)</f>
        <v/>
      </c>
      <c r="H37" s="44">
        <f>IF($D37="Income taxes",$C37,0)</f>
        <v/>
      </c>
      <c r="I37" s="44">
        <f>IF($D37="Discontinued operations",$C37,0)</f>
        <v/>
      </c>
      <c r="J37" s="41" t="n"/>
    </row>
    <row r="38">
      <c r="B38" s="41" t="n"/>
      <c r="C38" s="42" t="n"/>
      <c r="D38" s="43" t="n"/>
      <c r="E38" s="44">
        <f>IF($D38="Operating",$C38,0)</f>
        <v/>
      </c>
      <c r="F38" s="44">
        <f>IF($D38="Investing",$C38,0)</f>
        <v/>
      </c>
      <c r="G38" s="44">
        <f>IF($D38="Financing",$C38,0)</f>
        <v/>
      </c>
      <c r="H38" s="44">
        <f>IF($D38="Income taxes",$C38,0)</f>
        <v/>
      </c>
      <c r="I38" s="44">
        <f>IF($D38="Discontinued operations",$C38,0)</f>
        <v/>
      </c>
      <c r="J38" s="41" t="n"/>
    </row>
    <row r="39">
      <c r="B39" s="41" t="n"/>
      <c r="C39" s="42" t="n"/>
      <c r="D39" s="43" t="n"/>
      <c r="E39" s="44">
        <f>IF($D39="Operating",$C39,0)</f>
        <v/>
      </c>
      <c r="F39" s="44">
        <f>IF($D39="Investing",$C39,0)</f>
        <v/>
      </c>
      <c r="G39" s="44">
        <f>IF($D39="Financing",$C39,0)</f>
        <v/>
      </c>
      <c r="H39" s="44">
        <f>IF($D39="Income taxes",$C39,0)</f>
        <v/>
      </c>
      <c r="I39" s="44">
        <f>IF($D39="Discontinued operations",$C39,0)</f>
        <v/>
      </c>
      <c r="J39" s="41" t="n"/>
    </row>
    <row r="40">
      <c r="B40" s="41" t="n"/>
      <c r="C40" s="42" t="n"/>
      <c r="D40" s="43" t="n"/>
      <c r="E40" s="44">
        <f>IF($D40="Operating",$C40,0)</f>
        <v/>
      </c>
      <c r="F40" s="44">
        <f>IF($D40="Investing",$C40,0)</f>
        <v/>
      </c>
      <c r="G40" s="44">
        <f>IF($D40="Financing",$C40,0)</f>
        <v/>
      </c>
      <c r="H40" s="44">
        <f>IF($D40="Income taxes",$C40,0)</f>
        <v/>
      </c>
      <c r="I40" s="44">
        <f>IF($D40="Discontinued operations",$C40,0)</f>
        <v/>
      </c>
      <c r="J40" s="41" t="n"/>
    </row>
    <row r="41">
      <c r="B41" s="41" t="n"/>
      <c r="C41" s="42" t="n"/>
      <c r="D41" s="43" t="n"/>
      <c r="E41" s="44">
        <f>IF($D41="Operating",$C41,0)</f>
        <v/>
      </c>
      <c r="F41" s="44">
        <f>IF($D41="Investing",$C41,0)</f>
        <v/>
      </c>
      <c r="G41" s="44">
        <f>IF($D41="Financing",$C41,0)</f>
        <v/>
      </c>
      <c r="H41" s="44">
        <f>IF($D41="Income taxes",$C41,0)</f>
        <v/>
      </c>
      <c r="I41" s="44">
        <f>IF($D41="Discontinued operations",$C41,0)</f>
        <v/>
      </c>
      <c r="J41" s="41" t="n"/>
    </row>
    <row r="42">
      <c r="B42" s="41" t="n"/>
      <c r="C42" s="42" t="n"/>
      <c r="D42" s="43" t="n"/>
      <c r="E42" s="44">
        <f>IF($D42="Operating",$C42,0)</f>
        <v/>
      </c>
      <c r="F42" s="44">
        <f>IF($D42="Investing",$C42,0)</f>
        <v/>
      </c>
      <c r="G42" s="44">
        <f>IF($D42="Financing",$C42,0)</f>
        <v/>
      </c>
      <c r="H42" s="44">
        <f>IF($D42="Income taxes",$C42,0)</f>
        <v/>
      </c>
      <c r="I42" s="44">
        <f>IF($D42="Discontinued operations",$C42,0)</f>
        <v/>
      </c>
      <c r="J42" s="41" t="n"/>
    </row>
    <row r="43">
      <c r="B43" s="41" t="n"/>
      <c r="C43" s="42" t="n"/>
      <c r="D43" s="43" t="n"/>
      <c r="E43" s="44">
        <f>IF($D43="Operating",$C43,0)</f>
        <v/>
      </c>
      <c r="F43" s="44">
        <f>IF($D43="Investing",$C43,0)</f>
        <v/>
      </c>
      <c r="G43" s="44">
        <f>IF($D43="Financing",$C43,0)</f>
        <v/>
      </c>
      <c r="H43" s="44">
        <f>IF($D43="Income taxes",$C43,0)</f>
        <v/>
      </c>
      <c r="I43" s="44">
        <f>IF($D43="Discontinued operations",$C43,0)</f>
        <v/>
      </c>
      <c r="J43" s="41" t="n"/>
    </row>
    <row r="44">
      <c r="B44" s="41" t="n"/>
      <c r="C44" s="42" t="n"/>
      <c r="D44" s="43" t="n"/>
      <c r="E44" s="44">
        <f>IF($D44="Operating",$C44,0)</f>
        <v/>
      </c>
      <c r="F44" s="44">
        <f>IF($D44="Investing",$C44,0)</f>
        <v/>
      </c>
      <c r="G44" s="44">
        <f>IF($D44="Financing",$C44,0)</f>
        <v/>
      </c>
      <c r="H44" s="44">
        <f>IF($D44="Income taxes",$C44,0)</f>
        <v/>
      </c>
      <c r="I44" s="44">
        <f>IF($D44="Discontinued operations",$C44,0)</f>
        <v/>
      </c>
      <c r="J44" s="41" t="n"/>
    </row>
    <row r="45">
      <c r="B45" s="41" t="n"/>
      <c r="C45" s="42" t="n"/>
      <c r="D45" s="43" t="n"/>
      <c r="E45" s="44">
        <f>IF($D45="Operating",$C45,0)</f>
        <v/>
      </c>
      <c r="F45" s="44">
        <f>IF($D45="Investing",$C45,0)</f>
        <v/>
      </c>
      <c r="G45" s="44">
        <f>IF($D45="Financing",$C45,0)</f>
        <v/>
      </c>
      <c r="H45" s="44">
        <f>IF($D45="Income taxes",$C45,0)</f>
        <v/>
      </c>
      <c r="I45" s="44">
        <f>IF($D45="Discontinued operations",$C45,0)</f>
        <v/>
      </c>
      <c r="J45" s="41" t="n"/>
    </row>
    <row r="46">
      <c r="B46" s="41" t="n"/>
      <c r="C46" s="42" t="n"/>
      <c r="D46" s="43" t="n"/>
      <c r="E46" s="44">
        <f>IF($D46="Operating",$C46,0)</f>
        <v/>
      </c>
      <c r="F46" s="44">
        <f>IF($D46="Investing",$C46,0)</f>
        <v/>
      </c>
      <c r="G46" s="44">
        <f>IF($D46="Financing",$C46,0)</f>
        <v/>
      </c>
      <c r="H46" s="44">
        <f>IF($D46="Income taxes",$C46,0)</f>
        <v/>
      </c>
      <c r="I46" s="44">
        <f>IF($D46="Discontinued operations",$C46,0)</f>
        <v/>
      </c>
      <c r="J46" s="41" t="n"/>
    </row>
    <row r="47">
      <c r="B47" s="41" t="n"/>
      <c r="C47" s="42" t="n"/>
      <c r="D47" s="43" t="n"/>
      <c r="E47" s="44">
        <f>IF($D47="Operating",$C47,0)</f>
        <v/>
      </c>
      <c r="F47" s="44">
        <f>IF($D47="Investing",$C47,0)</f>
        <v/>
      </c>
      <c r="G47" s="44">
        <f>IF($D47="Financing",$C47,0)</f>
        <v/>
      </c>
      <c r="H47" s="44">
        <f>IF($D47="Income taxes",$C47,0)</f>
        <v/>
      </c>
      <c r="I47" s="44">
        <f>IF($D47="Discontinued operations",$C47,0)</f>
        <v/>
      </c>
      <c r="J47" s="41" t="n"/>
    </row>
    <row r="48">
      <c r="B48" s="41" t="n"/>
      <c r="C48" s="42" t="n"/>
      <c r="D48" s="43" t="n"/>
      <c r="E48" s="44">
        <f>IF($D48="Operating",$C48,0)</f>
        <v/>
      </c>
      <c r="F48" s="44">
        <f>IF($D48="Investing",$C48,0)</f>
        <v/>
      </c>
      <c r="G48" s="44">
        <f>IF($D48="Financing",$C48,0)</f>
        <v/>
      </c>
      <c r="H48" s="44">
        <f>IF($D48="Income taxes",$C48,0)</f>
        <v/>
      </c>
      <c r="I48" s="44">
        <f>IF($D48="Discontinued operations",$C48,0)</f>
        <v/>
      </c>
      <c r="J48" s="41" t="n"/>
    </row>
    <row r="49">
      <c r="B49" s="41" t="n"/>
      <c r="C49" s="42" t="n"/>
      <c r="D49" s="43" t="n"/>
      <c r="E49" s="44">
        <f>IF($D49="Operating",$C49,0)</f>
        <v/>
      </c>
      <c r="F49" s="44">
        <f>IF($D49="Investing",$C49,0)</f>
        <v/>
      </c>
      <c r="G49" s="44">
        <f>IF($D49="Financing",$C49,0)</f>
        <v/>
      </c>
      <c r="H49" s="44">
        <f>IF($D49="Income taxes",$C49,0)</f>
        <v/>
      </c>
      <c r="I49" s="44">
        <f>IF($D49="Discontinued operations",$C49,0)</f>
        <v/>
      </c>
      <c r="J49" s="41" t="n"/>
    </row>
    <row r="50">
      <c r="B50" s="41" t="n"/>
      <c r="C50" s="42" t="n"/>
      <c r="D50" s="43" t="n"/>
      <c r="E50" s="44">
        <f>IF($D50="Operating",$C50,0)</f>
        <v/>
      </c>
      <c r="F50" s="44">
        <f>IF($D50="Investing",$C50,0)</f>
        <v/>
      </c>
      <c r="G50" s="44">
        <f>IF($D50="Financing",$C50,0)</f>
        <v/>
      </c>
      <c r="H50" s="44">
        <f>IF($D50="Income taxes",$C50,0)</f>
        <v/>
      </c>
      <c r="I50" s="44">
        <f>IF($D50="Discontinued operations",$C50,0)</f>
        <v/>
      </c>
      <c r="J50" s="41" t="n"/>
    </row>
    <row r="51">
      <c r="B51" s="41" t="n"/>
      <c r="C51" s="42" t="n"/>
      <c r="D51" s="43" t="n"/>
      <c r="E51" s="44">
        <f>IF($D51="Operating",$C51,0)</f>
        <v/>
      </c>
      <c r="F51" s="44">
        <f>IF($D51="Investing",$C51,0)</f>
        <v/>
      </c>
      <c r="G51" s="44">
        <f>IF($D51="Financing",$C51,0)</f>
        <v/>
      </c>
      <c r="H51" s="44">
        <f>IF($D51="Income taxes",$C51,0)</f>
        <v/>
      </c>
      <c r="I51" s="44">
        <f>IF($D51="Discontinued operations",$C51,0)</f>
        <v/>
      </c>
      <c r="J51" s="41" t="n"/>
    </row>
    <row r="52">
      <c r="B52" s="41" t="n"/>
      <c r="C52" s="42" t="n"/>
      <c r="D52" s="43" t="n"/>
      <c r="E52" s="44">
        <f>IF($D52="Operating",$C52,0)</f>
        <v/>
      </c>
      <c r="F52" s="44">
        <f>IF($D52="Investing",$C52,0)</f>
        <v/>
      </c>
      <c r="G52" s="44">
        <f>IF($D52="Financing",$C52,0)</f>
        <v/>
      </c>
      <c r="H52" s="44">
        <f>IF($D52="Income taxes",$C52,0)</f>
        <v/>
      </c>
      <c r="I52" s="44">
        <f>IF($D52="Discontinued operations",$C52,0)</f>
        <v/>
      </c>
      <c r="J52" s="41" t="n"/>
    </row>
    <row r="53">
      <c r="B53" s="41" t="n"/>
      <c r="C53" s="42" t="n"/>
      <c r="D53" s="43" t="n"/>
      <c r="E53" s="44">
        <f>IF($D53="Operating",$C53,0)</f>
        <v/>
      </c>
      <c r="F53" s="44">
        <f>IF($D53="Investing",$C53,0)</f>
        <v/>
      </c>
      <c r="G53" s="44">
        <f>IF($D53="Financing",$C53,0)</f>
        <v/>
      </c>
      <c r="H53" s="44">
        <f>IF($D53="Income taxes",$C53,0)</f>
        <v/>
      </c>
      <c r="I53" s="44">
        <f>IF($D53="Discontinued operations",$C53,0)</f>
        <v/>
      </c>
      <c r="J53" s="41" t="n"/>
    </row>
    <row r="54">
      <c r="B54" s="41" t="n"/>
      <c r="C54" s="42" t="n"/>
      <c r="D54" s="43" t="n"/>
      <c r="E54" s="44">
        <f>IF($D54="Operating",$C54,0)</f>
        <v/>
      </c>
      <c r="F54" s="44">
        <f>IF($D54="Investing",$C54,0)</f>
        <v/>
      </c>
      <c r="G54" s="44">
        <f>IF($D54="Financing",$C54,0)</f>
        <v/>
      </c>
      <c r="H54" s="44">
        <f>IF($D54="Income taxes",$C54,0)</f>
        <v/>
      </c>
      <c r="I54" s="44">
        <f>IF($D54="Discontinued operations",$C54,0)</f>
        <v/>
      </c>
      <c r="J54" s="41" t="n"/>
    </row>
    <row r="55">
      <c r="B55" s="41" t="n"/>
      <c r="C55" s="42" t="n"/>
      <c r="D55" s="43" t="n"/>
      <c r="E55" s="44">
        <f>IF($D55="Operating",$C55,0)</f>
        <v/>
      </c>
      <c r="F55" s="44">
        <f>IF($D55="Investing",$C55,0)</f>
        <v/>
      </c>
      <c r="G55" s="44">
        <f>IF($D55="Financing",$C55,0)</f>
        <v/>
      </c>
      <c r="H55" s="44">
        <f>IF($D55="Income taxes",$C55,0)</f>
        <v/>
      </c>
      <c r="I55" s="44">
        <f>IF($D55="Discontinued operations",$C55,0)</f>
        <v/>
      </c>
      <c r="J55" s="41" t="n"/>
    </row>
    <row r="56">
      <c r="B56" s="41" t="n"/>
      <c r="C56" s="42" t="n"/>
      <c r="D56" s="43" t="n"/>
      <c r="E56" s="44">
        <f>IF($D56="Operating",$C56,0)</f>
        <v/>
      </c>
      <c r="F56" s="44">
        <f>IF($D56="Investing",$C56,0)</f>
        <v/>
      </c>
      <c r="G56" s="44">
        <f>IF($D56="Financing",$C56,0)</f>
        <v/>
      </c>
      <c r="H56" s="44">
        <f>IF($D56="Income taxes",$C56,0)</f>
        <v/>
      </c>
      <c r="I56" s="44">
        <f>IF($D56="Discontinued operations",$C56,0)</f>
        <v/>
      </c>
      <c r="J56" s="41" t="n"/>
    </row>
    <row r="57">
      <c r="B57" s="41" t="n"/>
      <c r="C57" s="42" t="n"/>
      <c r="D57" s="43" t="n"/>
      <c r="E57" s="44">
        <f>IF($D57="Operating",$C57,0)</f>
        <v/>
      </c>
      <c r="F57" s="44">
        <f>IF($D57="Investing",$C57,0)</f>
        <v/>
      </c>
      <c r="G57" s="44">
        <f>IF($D57="Financing",$C57,0)</f>
        <v/>
      </c>
      <c r="H57" s="44">
        <f>IF($D57="Income taxes",$C57,0)</f>
        <v/>
      </c>
      <c r="I57" s="44">
        <f>IF($D57="Discontinued operations",$C57,0)</f>
        <v/>
      </c>
      <c r="J57" s="41" t="n"/>
    </row>
    <row r="58">
      <c r="B58" s="41" t="n"/>
      <c r="C58" s="42" t="n"/>
      <c r="D58" s="43" t="n"/>
      <c r="E58" s="44">
        <f>IF($D58="Operating",$C58,0)</f>
        <v/>
      </c>
      <c r="F58" s="44">
        <f>IF($D58="Investing",$C58,0)</f>
        <v/>
      </c>
      <c r="G58" s="44">
        <f>IF($D58="Financing",$C58,0)</f>
        <v/>
      </c>
      <c r="H58" s="44">
        <f>IF($D58="Income taxes",$C58,0)</f>
        <v/>
      </c>
      <c r="I58" s="44">
        <f>IF($D58="Discontinued operations",$C58,0)</f>
        <v/>
      </c>
      <c r="J58" s="41" t="n"/>
    </row>
    <row r="59">
      <c r="B59" s="41" t="n"/>
      <c r="C59" s="42" t="n"/>
      <c r="D59" s="43" t="n"/>
      <c r="E59" s="44">
        <f>IF($D59="Operating",$C59,0)</f>
        <v/>
      </c>
      <c r="F59" s="44">
        <f>IF($D59="Investing",$C59,0)</f>
        <v/>
      </c>
      <c r="G59" s="44">
        <f>IF($D59="Financing",$C59,0)</f>
        <v/>
      </c>
      <c r="H59" s="44">
        <f>IF($D59="Income taxes",$C59,0)</f>
        <v/>
      </c>
      <c r="I59" s="44">
        <f>IF($D59="Discontinued operations",$C59,0)</f>
        <v/>
      </c>
      <c r="J59" s="41" t="n"/>
    </row>
    <row r="60">
      <c r="B60" s="41" t="n"/>
      <c r="C60" s="42" t="n"/>
      <c r="D60" s="43" t="n"/>
      <c r="E60" s="44">
        <f>IF($D60="Operating",$C60,0)</f>
        <v/>
      </c>
      <c r="F60" s="44">
        <f>IF($D60="Investing",$C60,0)</f>
        <v/>
      </c>
      <c r="G60" s="44">
        <f>IF($D60="Financing",$C60,0)</f>
        <v/>
      </c>
      <c r="H60" s="44">
        <f>IF($D60="Income taxes",$C60,0)</f>
        <v/>
      </c>
      <c r="I60" s="44">
        <f>IF($D60="Discontinued operations",$C60,0)</f>
        <v/>
      </c>
      <c r="J60" s="41" t="n"/>
    </row>
    <row r="61">
      <c r="B61" s="41" t="n"/>
      <c r="C61" s="42" t="n"/>
      <c r="D61" s="43" t="n"/>
      <c r="E61" s="44">
        <f>IF($D61="Operating",$C61,0)</f>
        <v/>
      </c>
      <c r="F61" s="44">
        <f>IF($D61="Investing",$C61,0)</f>
        <v/>
      </c>
      <c r="G61" s="44">
        <f>IF($D61="Financing",$C61,0)</f>
        <v/>
      </c>
      <c r="H61" s="44">
        <f>IF($D61="Income taxes",$C61,0)</f>
        <v/>
      </c>
      <c r="I61" s="44">
        <f>IF($D61="Discontinued operations",$C61,0)</f>
        <v/>
      </c>
      <c r="J61" s="41" t="n"/>
    </row>
    <row r="62">
      <c r="B62" s="41" t="n"/>
      <c r="C62" s="42" t="n"/>
      <c r="D62" s="43" t="n"/>
      <c r="E62" s="44">
        <f>IF($D62="Operating",$C62,0)</f>
        <v/>
      </c>
      <c r="F62" s="44">
        <f>IF($D62="Investing",$C62,0)</f>
        <v/>
      </c>
      <c r="G62" s="44">
        <f>IF($D62="Financing",$C62,0)</f>
        <v/>
      </c>
      <c r="H62" s="44">
        <f>IF($D62="Income taxes",$C62,0)</f>
        <v/>
      </c>
      <c r="I62" s="44">
        <f>IF($D62="Discontinued operations",$C62,0)</f>
        <v/>
      </c>
      <c r="J62" s="41" t="n"/>
    </row>
    <row r="63">
      <c r="B63" s="41" t="n"/>
      <c r="C63" s="42" t="n"/>
      <c r="D63" s="43" t="n"/>
      <c r="E63" s="44">
        <f>IF($D63="Operating",$C63,0)</f>
        <v/>
      </c>
      <c r="F63" s="44">
        <f>IF($D63="Investing",$C63,0)</f>
        <v/>
      </c>
      <c r="G63" s="44">
        <f>IF($D63="Financing",$C63,0)</f>
        <v/>
      </c>
      <c r="H63" s="44">
        <f>IF($D63="Income taxes",$C63,0)</f>
        <v/>
      </c>
      <c r="I63" s="44">
        <f>IF($D63="Discontinued operations",$C63,0)</f>
        <v/>
      </c>
      <c r="J63" s="41" t="n"/>
    </row>
    <row r="64">
      <c r="B64" s="41" t="n"/>
      <c r="C64" s="42" t="n"/>
      <c r="D64" s="43" t="n"/>
      <c r="E64" s="44">
        <f>IF($D64="Operating",$C64,0)</f>
        <v/>
      </c>
      <c r="F64" s="44">
        <f>IF($D64="Investing",$C64,0)</f>
        <v/>
      </c>
      <c r="G64" s="44">
        <f>IF($D64="Financing",$C64,0)</f>
        <v/>
      </c>
      <c r="H64" s="44">
        <f>IF($D64="Income taxes",$C64,0)</f>
        <v/>
      </c>
      <c r="I64" s="44">
        <f>IF($D64="Discontinued operations",$C64,0)</f>
        <v/>
      </c>
      <c r="J64" s="41" t="n"/>
    </row>
    <row r="65">
      <c r="B65" s="41" t="n"/>
      <c r="C65" s="42" t="n"/>
      <c r="D65" s="43" t="n"/>
      <c r="E65" s="44">
        <f>IF($D65="Operating",$C65,0)</f>
        <v/>
      </c>
      <c r="F65" s="44">
        <f>IF($D65="Investing",$C65,0)</f>
        <v/>
      </c>
      <c r="G65" s="44">
        <f>IF($D65="Financing",$C65,0)</f>
        <v/>
      </c>
      <c r="H65" s="44">
        <f>IF($D65="Income taxes",$C65,0)</f>
        <v/>
      </c>
      <c r="I65" s="44">
        <f>IF($D65="Discontinued operations",$C65,0)</f>
        <v/>
      </c>
      <c r="J65" s="41" t="n"/>
    </row>
    <row r="66">
      <c r="B66" s="41" t="n"/>
      <c r="C66" s="42" t="n"/>
      <c r="D66" s="43" t="n"/>
      <c r="E66" s="44">
        <f>IF($D66="Operating",$C66,0)</f>
        <v/>
      </c>
      <c r="F66" s="44">
        <f>IF($D66="Investing",$C66,0)</f>
        <v/>
      </c>
      <c r="G66" s="44">
        <f>IF($D66="Financing",$C66,0)</f>
        <v/>
      </c>
      <c r="H66" s="44">
        <f>IF($D66="Income taxes",$C66,0)</f>
        <v/>
      </c>
      <c r="I66" s="44">
        <f>IF($D66="Discontinued operations",$C66,0)</f>
        <v/>
      </c>
      <c r="J66" s="41" t="n"/>
    </row>
    <row r="67">
      <c r="B67" s="41" t="n"/>
      <c r="C67" s="42" t="n"/>
      <c r="D67" s="43" t="n"/>
      <c r="E67" s="44">
        <f>IF($D67="Operating",$C67,0)</f>
        <v/>
      </c>
      <c r="F67" s="44">
        <f>IF($D67="Investing",$C67,0)</f>
        <v/>
      </c>
      <c r="G67" s="44">
        <f>IF($D67="Financing",$C67,0)</f>
        <v/>
      </c>
      <c r="H67" s="44">
        <f>IF($D67="Income taxes",$C67,0)</f>
        <v/>
      </c>
      <c r="I67" s="44">
        <f>IF($D67="Discontinued operations",$C67,0)</f>
        <v/>
      </c>
      <c r="J67" s="41" t="n"/>
    </row>
    <row r="68">
      <c r="B68" s="41" t="n"/>
      <c r="C68" s="42" t="n"/>
      <c r="D68" s="43" t="n"/>
      <c r="E68" s="44">
        <f>IF($D68="Operating",$C68,0)</f>
        <v/>
      </c>
      <c r="F68" s="44">
        <f>IF($D68="Investing",$C68,0)</f>
        <v/>
      </c>
      <c r="G68" s="44">
        <f>IF($D68="Financing",$C68,0)</f>
        <v/>
      </c>
      <c r="H68" s="44">
        <f>IF($D68="Income taxes",$C68,0)</f>
        <v/>
      </c>
      <c r="I68" s="44">
        <f>IF($D68="Discontinued operations",$C68,0)</f>
        <v/>
      </c>
      <c r="J68" s="41" t="n"/>
    </row>
  </sheetData>
  <mergeCells count="2">
    <mergeCell ref="B2:J3"/>
    <mergeCell ref="B4:J4"/>
  </mergeCells>
  <conditionalFormatting sqref="D7">
    <cfRule type="expression" priority="1" dxfId="0">
      <formula>LEFT(D7,1)="✓"</formula>
    </cfRule>
    <cfRule type="expression" priority="2" dxfId="1">
      <formula>LEFT(D7,1)&lt;&gt;"✓"</formula>
    </cfRule>
  </conditionalFormatting>
  <conditionalFormatting sqref="D9:D68">
    <cfRule type="expression" priority="3" dxfId="2">
      <formula>D9="Operating"</formula>
    </cfRule>
    <cfRule type="expression" priority="4" dxfId="3">
      <formula>D9="Investing"</formula>
    </cfRule>
    <cfRule type="expression" priority="5" dxfId="4">
      <formula>D9="Financing"</formula>
    </cfRule>
    <cfRule type="expression" priority="6" dxfId="5">
      <formula>D9="Income taxes"</formula>
    </cfRule>
    <cfRule type="expression" priority="7" dxfId="6">
      <formula>D9="Discontinued operations"</formula>
    </cfRule>
  </conditionalFormatting>
  <dataValidations count="1">
    <dataValidation sqref="D9:D68" showDropDown="0" showInputMessage="0" showErrorMessage="0" allowBlank="1" type="list">
      <formula1>"Operating,Investing,Financing,Income taxes,Discontinued operations"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tabColor rgb="000E3D4A"/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8" customHeight="1"/>
  <cols>
    <col width="2.5" customWidth="1" min="1" max="1"/>
    <col width="50" customWidth="1" min="2" max="2"/>
    <col width="16" customWidth="1" min="3" max="3"/>
    <col width="4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</cols>
  <sheetData>
    <row r="1"/>
    <row r="2" ht="20" customHeight="1">
      <c r="B2" s="34" t="inlineStr">
        <is>
          <t>Statement of profit or loss</t>
        </is>
      </c>
    </row>
    <row r="3" ht="20" customHeight="1"/>
    <row r="4" ht="20" customHeight="1">
      <c r="B4" s="35" t="inlineStr">
        <is>
          <t>IFRS 18 layout, built from the Mapping sheet. CU million.</t>
        </is>
      </c>
    </row>
    <row r="5" ht="4" customHeight="1">
      <c r="B5" s="4" t="n"/>
      <c r="C5" s="4" t="n"/>
    </row>
    <row r="6"/>
    <row r="7" ht="34" customHeight="1">
      <c r="B7" s="39" t="inlineStr"/>
      <c r="C7" s="40" t="inlineStr">
        <is>
          <t>Amount</t>
        </is>
      </c>
    </row>
    <row r="8">
      <c r="B8" s="45" t="inlineStr">
        <is>
          <t>Operating profit or loss</t>
        </is>
      </c>
      <c r="C8" s="46">
        <f>SUM(Mapping!$E$9:$E$68)</f>
        <v/>
      </c>
    </row>
    <row r="9">
      <c r="B9" s="47" t="inlineStr">
        <is>
          <t>Investing category</t>
        </is>
      </c>
      <c r="C9" s="48">
        <f>SUM(Mapping!$F$9:$F$68)</f>
        <v/>
      </c>
    </row>
    <row r="10">
      <c r="B10" s="45" t="inlineStr">
        <is>
          <t>Profit or loss before financing and income taxes</t>
        </is>
      </c>
      <c r="C10" s="49">
        <f>C8+C9</f>
        <v/>
      </c>
    </row>
    <row r="11">
      <c r="B11" s="47" t="inlineStr">
        <is>
          <t>Financing category</t>
        </is>
      </c>
      <c r="C11" s="48">
        <f>SUM(Mapping!$G$9:$G$68)</f>
        <v/>
      </c>
    </row>
    <row r="12">
      <c r="B12" s="45" t="inlineStr">
        <is>
          <t>Profit or loss before income taxes</t>
        </is>
      </c>
      <c r="C12" s="49">
        <f>C10+C11</f>
        <v/>
      </c>
    </row>
    <row r="13">
      <c r="B13" s="47" t="inlineStr">
        <is>
          <t>Income taxes</t>
        </is>
      </c>
      <c r="C13" s="48">
        <f>SUM(Mapping!$H$9:$H$68)</f>
        <v/>
      </c>
    </row>
    <row r="14">
      <c r="B14" s="45" t="inlineStr">
        <is>
          <t>Profit or loss from continuing operations</t>
        </is>
      </c>
      <c r="C14" s="49">
        <f>C12+C13</f>
        <v/>
      </c>
    </row>
    <row r="15">
      <c r="B15" s="47" t="inlineStr">
        <is>
          <t>Discontinued operations</t>
        </is>
      </c>
      <c r="C15" s="48">
        <f>SUM(Mapping!$I$9:$I$68)</f>
        <v/>
      </c>
    </row>
    <row r="16">
      <c r="B16" s="50" t="inlineStr">
        <is>
          <t>Profit or loss for the year</t>
        </is>
      </c>
      <c r="C16" s="51">
        <f>C14+C15</f>
        <v/>
      </c>
    </row>
    <row r="17"/>
    <row r="18">
      <c r="B18" s="52" t="inlineStr">
        <is>
          <t>Statement agrees to the mapped total</t>
        </is>
      </c>
      <c r="C18" s="38">
        <f>IF(ABS(SUM(Mapping!$C$9:$C$68)-C16)&lt;0.005,"✓ Agrees","✗ Differs")</f>
        <v/>
      </c>
    </row>
    <row r="19">
      <c r="B19" s="52" t="inlineStr">
        <is>
          <t>Every line has a category</t>
        </is>
      </c>
      <c r="C19" s="38">
        <f>IF(Mapping!C7=0,"✓ All mapped","✗ Check Mapping")</f>
        <v/>
      </c>
    </row>
    <row r="20"/>
    <row r="21">
      <c r="B21" s="5" t="inlineStr">
        <is>
          <t>PROFIT LADDER</t>
        </is>
      </c>
    </row>
    <row r="22">
      <c r="B22" s="53" t="inlineStr">
        <is>
          <t>Operating profit</t>
        </is>
      </c>
      <c r="C22" s="44">
        <f>C8</f>
        <v/>
      </c>
    </row>
    <row r="23">
      <c r="B23" s="53" t="inlineStr">
        <is>
          <t>Before financing and income taxes</t>
        </is>
      </c>
      <c r="C23" s="44">
        <f>C10</f>
        <v/>
      </c>
    </row>
    <row r="24">
      <c r="B24" s="53" t="inlineStr">
        <is>
          <t>Before income taxes</t>
        </is>
      </c>
      <c r="C24" s="44">
        <f>C12</f>
        <v/>
      </c>
    </row>
    <row r="25">
      <c r="B25" s="53" t="inlineStr">
        <is>
          <t>Profit for the year</t>
        </is>
      </c>
      <c r="C25" s="44">
        <f>C16</f>
        <v/>
      </c>
    </row>
  </sheetData>
  <mergeCells count="2">
    <mergeCell ref="B4:C4"/>
    <mergeCell ref="B2:C3"/>
  </mergeCells>
  <conditionalFormatting sqref="C18">
    <cfRule type="expression" priority="1" dxfId="0">
      <formula>LEFT(C18,1)="✓"</formula>
    </cfRule>
    <cfRule type="expression" priority="2" dxfId="1">
      <formula>LEFT(C18,1)&lt;&gt;"✓"</formula>
    </cfRule>
  </conditionalFormatting>
  <conditionalFormatting sqref="C19">
    <cfRule type="expression" priority="3" dxfId="0">
      <formula>LEFT(C19,1)="✓"</formula>
    </cfRule>
    <cfRule type="expression" priority="4" dxfId="1">
      <formula>LEFT(C19,1)&lt;&gt;"✓"</formula>
    </cfRule>
  </conditionalFormatting>
  <pageMargins left="0.75" right="0.75" top="1" bottom="1" header="0.5" footer="0.5"/>
  <pageSetup orientation="landscape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2026-10-04T10:14:29Z</dcterms:created>
  <dcterms:modified xmlns:dcterms="http://purl.org/dc/terms/" xmlns:xsi="http://www.w3.org/2001/XMLSchema-instance" xsi:type="dcterms:W3CDTF">2026-10-04T10:14:29Z</dcterms:modified>
</cp:coreProperties>
</file>