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Restatement" sheetId="2" state="visible" r:id="rId2"/>
    <sheet xmlns:r="http://schemas.openxmlformats.org/officeDocument/2006/relationships" name="Before and aft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;(#,##0.0);&quot;0.0&quot;"/>
    <numFmt numFmtId="165" formatCode="#,##0.0;(#,##0.0);"/>
    <numFmt numFmtId="166" formatCode="#,##0;(#,##0);"/>
  </numFmts>
  <fonts count="2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FE0E3"/>
      <sz val="10"/>
    </font>
    <font>
      <name val="Arial"/>
      <b val="1"/>
      <color rgb="000E3D4A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008000"/>
      <sz val="10"/>
    </font>
    <font>
      <name val="Arial"/>
      <color rgb="006B7A80"/>
      <sz val="9"/>
    </font>
    <font>
      <name val="Arial"/>
      <color rgb="006B7A80"/>
      <sz val="10"/>
    </font>
    <font>
      <name val="Arial"/>
      <b val="1"/>
      <color rgb="00FFFFFF"/>
      <sz val="22"/>
    </font>
    <font>
      <name val="Arial"/>
      <color rgb="00CFE0E3"/>
      <sz val="11"/>
    </font>
    <font>
      <name val="Arial"/>
      <b val="1"/>
      <color rgb="0086BC25"/>
      <sz val="9"/>
    </font>
    <font>
      <name val="Arial"/>
      <b val="1"/>
      <color rgb="0086BC25"/>
      <sz val="28"/>
    </font>
    <font>
      <name val="Arial"/>
      <b val="1"/>
      <color rgb="000E3D4A"/>
      <sz val="12"/>
    </font>
    <font>
      <name val="Arial"/>
      <b val="1"/>
      <color rgb="000E3D4A"/>
      <sz val="20"/>
    </font>
    <font>
      <name val="Arial"/>
      <b val="1"/>
      <color rgb="000E3D4A"/>
      <sz val="13"/>
    </font>
    <font>
      <name val="Arial"/>
      <b val="1"/>
      <color rgb="000000FF"/>
      <sz val="10"/>
    </font>
    <font>
      <name val="Arial"/>
      <b val="1"/>
      <color rgb="002E6B12"/>
      <sz val="10"/>
    </font>
    <font>
      <name val="Arial"/>
      <b val="1"/>
      <color rgb="00A12B1E"/>
      <sz val="10"/>
    </font>
    <font>
      <name val="Arial"/>
      <b val="1"/>
      <color rgb="000E3D4A"/>
      <sz val="11"/>
    </font>
    <font>
      <name val="Arial"/>
      <color rgb="006B7A80"/>
      <sz val="8"/>
    </font>
  </fonts>
  <fills count="9">
    <fill>
      <patternFill/>
    </fill>
    <fill>
      <patternFill patternType="gray125"/>
    </fill>
    <fill>
      <patternFill patternType="solid">
        <fgColor rgb="000E3D4A"/>
      </patternFill>
    </fill>
    <fill>
      <patternFill patternType="solid">
        <fgColor rgb="0086BC25"/>
      </patternFill>
    </fill>
    <fill>
      <patternFill patternType="solid">
        <fgColor rgb="00FFF4C2"/>
      </patternFill>
    </fill>
    <fill>
      <patternFill patternType="solid">
        <fgColor rgb="00F3F5F0"/>
      </patternFill>
    </fill>
    <fill>
      <patternFill patternType="solid">
        <fgColor rgb="00FFFFFF"/>
      </patternFill>
    </fill>
    <fill>
      <patternFill patternType="solid">
        <fgColor rgb="00DFF0D0"/>
      </patternFill>
    </fill>
    <fill>
      <patternFill patternType="solid">
        <fgColor rgb="00F8D7D2"/>
      </patternFill>
    </fill>
  </fills>
  <borders count="19">
    <border>
      <left/>
      <right/>
      <top/>
      <bottom/>
      <diagonal/>
    </border>
    <border>
      <bottom style="hair">
        <color rgb="00D5DBD8"/>
      </bottom>
    </border>
    <border>
      <left style="thin">
        <color rgb="00D5DBD8"/>
      </left>
      <top style="thin">
        <color rgb="00D5DBD8"/>
      </top>
    </border>
    <border>
      <top style="thin">
        <color rgb="00D5DBD8"/>
      </top>
    </border>
    <border>
      <right style="thin">
        <color rgb="00D5DBD8"/>
      </right>
      <top style="thin">
        <color rgb="00D5DBD8"/>
      </top>
    </border>
    <border>
      <left style="thin">
        <color rgb="00D5DBD8"/>
      </left>
    </border>
    <border/>
    <border>
      <right style="thin">
        <color rgb="00D5DBD8"/>
      </right>
    </border>
    <border>
      <left style="thin">
        <color rgb="00D5DBD8"/>
      </left>
      <bottom style="thin">
        <color rgb="00D5DBD8"/>
      </bottom>
    </border>
    <border>
      <bottom style="thin">
        <color rgb="00D5DBD8"/>
      </bottom>
    </border>
    <border>
      <right style="thin">
        <color rgb="00D5DBD8"/>
      </right>
      <bottom style="thin">
        <color rgb="00D5DBD8"/>
      </bottom>
    </border>
    <border>
      <left style="thin">
        <color rgb="00D5DBD8"/>
      </left>
      <top style="medium">
        <color rgb="000E3D4A"/>
      </top>
    </border>
    <border>
      <top style="medium">
        <color rgb="000E3D4A"/>
      </top>
    </border>
    <border>
      <right style="thin">
        <color rgb="00D5DBD8"/>
      </right>
      <top style="medium">
        <color rgb="000E3D4A"/>
      </top>
    </border>
    <border>
      <left style="thin">
        <color rgb="00D5DBD8"/>
      </left>
      <top style="thin">
        <color rgb="00D5DBD8"/>
      </top>
      <bottom style="thin">
        <color rgb="00D5DBD8"/>
      </bottom>
    </border>
    <border>
      <top style="thin">
        <color rgb="00D5DBD8"/>
      </top>
      <bottom style="thin">
        <color rgb="00D5DBD8"/>
      </bottom>
    </border>
    <border>
      <right style="thin">
        <color rgb="00D5DBD8"/>
      </right>
      <top style="thin">
        <color rgb="00D5DBD8"/>
      </top>
      <bottom style="thin">
        <color rgb="00D5DBD8"/>
      </bottom>
    </border>
    <border>
      <left style="thick">
        <color rgb="00FFFFFF"/>
      </left>
    </border>
    <border>
      <right style="thick">
        <color rgb="00FFFFFF"/>
      </right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1" fillId="2" borderId="0" applyAlignment="1" pivotButton="0" quotePrefix="0" xfId="0">
      <alignment horizontal="left" vertical="center" wrapText="1" indent="1"/>
    </xf>
    <xf numFmtId="0" fontId="12" fillId="2" borderId="0" applyAlignment="1" pivotButton="0" quotePrefix="0" xfId="0">
      <alignment horizontal="left" vertical="center" wrapText="1" indent="1"/>
    </xf>
    <xf numFmtId="0" fontId="0" fillId="2" borderId="0" pivotButton="0" quotePrefix="0" xfId="0"/>
    <xf numFmtId="0" fontId="0" fillId="3" borderId="0" pivotButton="0" quotePrefix="0" xfId="0"/>
    <xf numFmtId="0" fontId="13" fillId="0" borderId="0" applyAlignment="1" pivotButton="0" quotePrefix="0" xfId="0">
      <alignment horizontal="left" vertical="center" wrapText="1" indent="1"/>
    </xf>
    <xf numFmtId="0" fontId="14" fillId="5" borderId="2" applyAlignment="1" pivotButton="0" quotePrefix="0" xfId="0">
      <alignment horizontal="center" vertical="center" wrapText="1"/>
    </xf>
    <xf numFmtId="0" fontId="15" fillId="5" borderId="3" applyAlignment="1" pivotButton="0" quotePrefix="0" xfId="0">
      <alignment horizontal="left" vertical="bottom" wrapText="1" inden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9" fillId="5" borderId="9" applyAlignment="1" pivotButton="0" quotePrefix="0" xfId="0">
      <alignment horizontal="left" vertical="top" wrapText="1" indent="1"/>
    </xf>
    <xf numFmtId="0" fontId="0" fillId="0" borderId="9" pivotButton="0" quotePrefix="0" xfId="0"/>
    <xf numFmtId="0" fontId="0" fillId="0" borderId="10" pivotButton="0" quotePrefix="0" xfId="0"/>
    <xf numFmtId="0" fontId="9" fillId="6" borderId="11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3" pivotButton="0" quotePrefix="0" xfId="0"/>
    <xf numFmtId="166" fontId="16" fillId="6" borderId="5" applyAlignment="1" pivotButton="0" quotePrefix="0" xfId="0">
      <alignment horizontal="center" vertical="center" wrapText="1"/>
    </xf>
    <xf numFmtId="0" fontId="4" fillId="6" borderId="5" applyAlignment="1" pivotButton="0" quotePrefix="0" xfId="0">
      <alignment horizontal="center" vertical="center"/>
    </xf>
    <xf numFmtId="0" fontId="18" fillId="4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3" fillId="6" borderId="14" applyAlignment="1" pivotButton="0" quotePrefix="0" xfId="0">
      <alignment horizontal="center" vertical="center" wrapText="1"/>
    </xf>
    <xf numFmtId="0" fontId="0" fillId="6" borderId="15" pivotButton="0" quotePrefix="0" xfId="0"/>
    <xf numFmtId="0" fontId="0" fillId="6" borderId="16" pivotButton="0" quotePrefix="0" xfId="0"/>
    <xf numFmtId="0" fontId="19" fillId="7" borderId="0" applyAlignment="1" pivotButton="0" quotePrefix="0" xfId="0">
      <alignment horizontal="center" vertical="center" wrapText="1"/>
    </xf>
    <xf numFmtId="0" fontId="0" fillId="7" borderId="0" pivotButton="0" quotePrefix="0" xfId="0"/>
    <xf numFmtId="0" fontId="20" fillId="8" borderId="0" applyAlignment="1" pivotButton="0" quotePrefix="0" xfId="0">
      <alignment horizontal="center" vertical="center" wrapText="1"/>
    </xf>
    <xf numFmtId="0" fontId="0" fillId="8" borderId="0" pivotButton="0" quotePrefix="0" xfId="0"/>
    <xf numFmtId="0" fontId="21" fillId="3" borderId="17" applyAlignment="1" pivotButton="0" quotePrefix="0" xfId="0">
      <alignment horizontal="center" vertical="center" wrapText="1"/>
    </xf>
    <xf numFmtId="0" fontId="0" fillId="3" borderId="18" pivotButton="0" quotePrefix="0" xfId="0"/>
    <xf numFmtId="0" fontId="22" fillId="0" borderId="0" applyAlignment="1" pivotButton="0" quotePrefix="0" xfId="0">
      <alignment horizontal="left" vertical="center" wrapText="1" indent="1"/>
    </xf>
    <xf numFmtId="0" fontId="1" fillId="2" borderId="0" applyAlignment="1" pivotButton="0" quotePrefix="0" xfId="0">
      <alignment horizontal="left" vertical="center" wrapText="1" indent="1"/>
    </xf>
    <xf numFmtId="0" fontId="2" fillId="2" borderId="0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horizontal="left" vertical="center" wrapText="1" indent="1"/>
    </xf>
    <xf numFmtId="164" fontId="4" fillId="0" borderId="1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1" pivotButton="0" quotePrefix="0" xfId="0"/>
    <xf numFmtId="0" fontId="5" fillId="2" borderId="0" applyAlignment="1" pivotButton="0" quotePrefix="0" xfId="0">
      <alignment horizontal="left" vertical="center" wrapText="1" indent="1"/>
    </xf>
    <xf numFmtId="0" fontId="5" fillId="2" borderId="0" applyAlignment="1" pivotButton="0" quotePrefix="0" xfId="0">
      <alignment horizontal="center" vertical="center" wrapText="1"/>
    </xf>
    <xf numFmtId="0" fontId="6" fillId="4" borderId="1" pivotButton="0" quotePrefix="0" xfId="0"/>
    <xf numFmtId="165" fontId="6" fillId="4" borderId="1" pivotButton="0" quotePrefix="0" xfId="0"/>
    <xf numFmtId="165" fontId="7" fillId="0" borderId="1" pivotButton="0" quotePrefix="0" xfId="0"/>
    <xf numFmtId="0" fontId="6" fillId="4" borderId="1" applyAlignment="1" pivotButton="0" quotePrefix="0" xfId="0">
      <alignment horizontal="center"/>
    </xf>
    <xf numFmtId="165" fontId="8" fillId="0" borderId="1" pivotButton="0" quotePrefix="0" xfId="0"/>
    <xf numFmtId="0" fontId="9" fillId="0" borderId="0" applyAlignment="1" pivotButton="0" quotePrefix="0" xfId="0">
      <alignment horizontal="left" vertical="top" wrapText="1" indent="1"/>
    </xf>
    <xf numFmtId="0" fontId="10" fillId="0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dxfs count="7">
    <dxf>
      <font>
        <name val="Arial"/>
        <b val="1"/>
        <color rgb="002E6B12"/>
      </font>
      <fill>
        <patternFill patternType="solid">
          <fgColor rgb="00DFF0D0"/>
          <bgColor rgb="00DFF0D0"/>
        </patternFill>
      </fill>
    </dxf>
    <dxf>
      <font>
        <name val="Arial"/>
        <b val="1"/>
        <color rgb="00A12B1E"/>
      </font>
      <fill>
        <patternFill patternType="solid">
          <fgColor rgb="00F8D7D2"/>
          <bgColor rgb="00F8D7D2"/>
        </patternFill>
      </fill>
    </dxf>
    <dxf>
      <fill>
        <patternFill patternType="solid">
          <fgColor rgb="00D6EAEE"/>
          <bgColor rgb="00D6EAEE"/>
        </patternFill>
      </fill>
    </dxf>
    <dxf>
      <fill>
        <patternFill patternType="solid">
          <fgColor rgb="00DFF0D0"/>
          <bgColor rgb="00DFF0D0"/>
        </patternFill>
      </fill>
    </dxf>
    <dxf>
      <fill>
        <patternFill patternType="solid">
          <fgColor rgb="00FCE8C5"/>
          <bgColor rgb="00FCE8C5"/>
        </patternFill>
      </fill>
    </dxf>
    <dxf>
      <fill>
        <patternFill patternType="solid">
          <fgColor rgb="00E6E6E6"/>
          <bgColor rgb="00E6E6E6"/>
        </patternFill>
      </fill>
    </dxf>
    <dxf>
      <fill>
        <patternFill patternType="solid">
          <fgColor rgb="00E9DDF3"/>
          <bgColor rgb="00E9D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IAS 1 and IFRS 18 compared (example)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'Before and after'!C7</f>
            </strRef>
          </tx>
          <spPr>
            <a:solidFill xmlns:a="http://schemas.openxmlformats.org/drawingml/2006/main">
              <a:srgbClr val="6B7A80"/>
            </a:solidFill>
            <a:ln xmlns:a="http://schemas.openxmlformats.org/drawingml/2006/main">
              <a:solidFill>
                <a:srgbClr val="6B7A80"/>
              </a:solidFill>
              <a:prstDash val="solid"/>
            </a:ln>
          </spPr>
          <cat>
            <numRef>
              <f>'Before and after'!$B$8:$B$9</f>
            </numRef>
          </cat>
          <val>
            <numRef>
              <f>'Before and after'!$C$8:$C$9</f>
            </numRef>
          </val>
        </ser>
        <ser>
          <idx val="1"/>
          <order val="1"/>
          <tx>
            <strRef>
              <f>'Before and after'!D7</f>
            </strRef>
          </tx>
          <spPr>
            <a:solidFill xmlns:a="http://schemas.openxmlformats.org/drawingml/2006/main">
              <a:srgbClr val="0E3D4A"/>
            </a:solidFill>
            <a:ln xmlns:a="http://schemas.openxmlformats.org/drawingml/2006/main">
              <a:solidFill>
                <a:srgbClr val="0E3D4A"/>
              </a:solidFill>
              <a:prstDash val="solid"/>
            </a:ln>
          </spPr>
          <cat>
            <numRef>
              <f>'Before and after'!$B$8:$B$9</f>
            </numRef>
          </cat>
          <val>
            <numRef>
              <f>'Before and after'!$D$8:$D$9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IAS 1 and IFRS 18 compared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'Before and after'!C7</f>
            </strRef>
          </tx>
          <spPr>
            <a:solidFill xmlns:a="http://schemas.openxmlformats.org/drawingml/2006/main">
              <a:srgbClr val="6B7A80"/>
            </a:solidFill>
            <a:ln xmlns:a="http://schemas.openxmlformats.org/drawingml/2006/main">
              <a:solidFill>
                <a:srgbClr val="6B7A80"/>
              </a:solidFill>
              <a:prstDash val="solid"/>
            </a:ln>
          </spPr>
          <cat>
            <numRef>
              <f>'Before and after'!$B$8:$B$9</f>
            </numRef>
          </cat>
          <val>
            <numRef>
              <f>'Before and after'!$C$8:$C$9</f>
            </numRef>
          </val>
        </ser>
        <ser>
          <idx val="1"/>
          <order val="1"/>
          <tx>
            <strRef>
              <f>'Before and after'!D7</f>
            </strRef>
          </tx>
          <spPr>
            <a:solidFill xmlns:a="http://schemas.openxmlformats.org/drawingml/2006/main">
              <a:srgbClr val="0E3D4A"/>
            </a:solidFill>
            <a:ln xmlns:a="http://schemas.openxmlformats.org/drawingml/2006/main">
              <a:solidFill>
                <a:srgbClr val="0E3D4A"/>
              </a:solidFill>
              <a:prstDash val="solid"/>
            </a:ln>
          </spPr>
          <cat>
            <numRef>
              <f>'Before and after'!$B$8:$B$9</f>
            </numRef>
          </cat>
          <val>
            <numRef>
              <f>'Before and after'!$D$8:$D$9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97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6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86BC25"/>
    <outlinePr summaryBelow="1" summaryRight="1"/>
    <pageSetUpPr fitToPage="1"/>
  </sheetPr>
  <dimension ref="A1:M41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/>
    <row r="2" ht="24" customHeight="1">
      <c r="B2" s="1" t="inlineStr">
        <is>
          <t>Comparatives restatement</t>
        </is>
      </c>
    </row>
    <row r="3" ht="24" customHeight="1"/>
    <row r="4" ht="22" customHeight="1">
      <c r="B4" s="2" t="inlineStr">
        <is>
          <t>Restate last year from IAS 1 to IFRS 18 and build the reconciliation</t>
        </is>
      </c>
    </row>
    <row r="5" ht="8" customHeight="1"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 ht="5" customHeight="1"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/>
    <row r="8">
      <c r="B8" s="5" t="inlineStr">
        <is>
          <t>HOW IT WORKS</t>
        </is>
      </c>
    </row>
    <row r="9" ht="24" customHeight="1">
      <c r="B9" s="6" t="n">
        <v>1</v>
      </c>
      <c r="C9" s="7" t="inlineStr">
        <is>
          <t>Enter last year's lines</t>
        </is>
      </c>
      <c r="D9" s="8" t="n"/>
      <c r="E9" s="9" t="n"/>
      <c r="F9" s="6" t="n">
        <v>2</v>
      </c>
      <c r="G9" s="7" t="inlineStr">
        <is>
          <t>Move items between lines</t>
        </is>
      </c>
      <c r="H9" s="8" t="n"/>
      <c r="I9" s="9" t="n"/>
      <c r="J9" s="6" t="n">
        <v>3</v>
      </c>
      <c r="K9" s="7" t="inlineStr">
        <is>
          <t>Check it nets to zero</t>
        </is>
      </c>
      <c r="L9" s="8" t="n"/>
      <c r="M9" s="9" t="n"/>
    </row>
    <row r="10" ht="24" customHeight="1">
      <c r="B10" s="10" t="n"/>
      <c r="C10" s="11" t="n"/>
      <c r="D10" s="11" t="n"/>
      <c r="E10" s="12" t="n"/>
      <c r="F10" s="10" t="n"/>
      <c r="G10" s="11" t="n"/>
      <c r="H10" s="11" t="n"/>
      <c r="I10" s="12" t="n"/>
      <c r="J10" s="10" t="n"/>
      <c r="K10" s="11" t="n"/>
      <c r="L10" s="11" t="n"/>
      <c r="M10" s="12" t="n"/>
    </row>
    <row r="11" ht="24" customHeight="1">
      <c r="B11" s="13" t="n"/>
      <c r="C11" s="14" t="inlineStr">
        <is>
          <t>As they were published under IAS 1</t>
        </is>
      </c>
      <c r="D11" s="15" t="n"/>
      <c r="E11" s="16" t="n"/>
      <c r="F11" s="13" t="n"/>
      <c r="G11" s="14" t="inlineStr">
        <is>
          <t>Out of one line, into another</t>
        </is>
      </c>
      <c r="H11" s="15" t="n"/>
      <c r="I11" s="16" t="n"/>
      <c r="J11" s="13" t="n"/>
      <c r="K11" s="14" t="inlineStr">
        <is>
          <t>Profit for the year must not change</t>
        </is>
      </c>
      <c r="L11" s="15" t="n"/>
      <c r="M11" s="16" t="n"/>
    </row>
    <row r="12"/>
    <row r="13">
      <c r="B13" s="5" t="inlineStr">
        <is>
          <t>LIVE RESULTS</t>
        </is>
      </c>
    </row>
    <row r="14">
      <c r="B14" s="17" t="inlineStr">
        <is>
          <t>Operating profit, IAS 1</t>
        </is>
      </c>
      <c r="C14" s="18" t="n"/>
      <c r="D14" s="19" t="n"/>
      <c r="E14" s="17" t="inlineStr">
        <is>
          <t>Operating profit, IFRS 18</t>
        </is>
      </c>
      <c r="F14" s="18" t="n"/>
      <c r="G14" s="19" t="n"/>
      <c r="H14" s="17" t="inlineStr">
        <is>
          <t>Change</t>
        </is>
      </c>
      <c r="I14" s="18" t="n"/>
      <c r="J14" s="19" t="n"/>
      <c r="K14" s="17" t="inlineStr">
        <is>
          <t>Check</t>
        </is>
      </c>
      <c r="L14" s="18" t="n"/>
      <c r="M14" s="19" t="n"/>
    </row>
    <row r="15" ht="22" customHeight="1">
      <c r="B15" s="20">
        <f>'Before and after'!C8</f>
        <v/>
      </c>
      <c r="C15" s="11" t="n"/>
      <c r="D15" s="12" t="n"/>
      <c r="E15" s="20">
        <f>'Before and after'!D8</f>
        <v/>
      </c>
      <c r="F15" s="11" t="n"/>
      <c r="G15" s="12" t="n"/>
      <c r="H15" s="20">
        <f>'Before and after'!E8</f>
        <v/>
      </c>
      <c r="I15" s="11" t="n"/>
      <c r="J15" s="12" t="n"/>
      <c r="K15" s="21">
        <f>Restatement!E7</f>
        <v/>
      </c>
      <c r="L15" s="11" t="n"/>
      <c r="M15" s="12" t="n"/>
    </row>
    <row r="16" ht="22" customHeight="1">
      <c r="B16" s="13" t="n"/>
      <c r="C16" s="15" t="n"/>
      <c r="D16" s="16" t="n"/>
      <c r="E16" s="13" t="n"/>
      <c r="F16" s="15" t="n"/>
      <c r="G16" s="16" t="n"/>
      <c r="H16" s="13" t="n"/>
      <c r="I16" s="15" t="n"/>
      <c r="J16" s="16" t="n"/>
      <c r="K16" s="13" t="n"/>
      <c r="L16" s="15" t="n"/>
      <c r="M16" s="16" t="n"/>
    </row>
    <row r="17"/>
    <row r="18">
      <c r="B18" s="5" t="inlineStr">
        <is>
          <t>COLOUR KEY</t>
        </is>
      </c>
    </row>
    <row r="19" ht="24" customHeight="1">
      <c r="B19" s="22" t="inlineStr">
        <is>
          <t>You type here</t>
        </is>
      </c>
      <c r="C19" s="23" t="n"/>
      <c r="D19" s="23" t="n"/>
      <c r="E19" s="24" t="inlineStr">
        <is>
          <t>Calculated for you</t>
        </is>
      </c>
      <c r="F19" s="25" t="n"/>
      <c r="G19" s="26" t="n"/>
      <c r="H19" s="27" t="inlineStr">
        <is>
          <t>✓ Check passed</t>
        </is>
      </c>
      <c r="I19" s="28" t="n"/>
      <c r="J19" s="28" t="n"/>
      <c r="K19" s="29" t="inlineStr">
        <is>
          <t>✗ Needs attention</t>
        </is>
      </c>
      <c r="L19" s="30" t="n"/>
      <c r="M19" s="30" t="n"/>
    </row>
    <row r="20"/>
    <row r="21">
      <c r="B21" s="5" t="inlineStr">
        <is>
          <t>JUMP TO</t>
        </is>
      </c>
    </row>
    <row r="22" ht="28" customHeight="1">
      <c r="B22" s="31" t="inlineStr">
        <is>
          <t>Restatement  ›</t>
        </is>
      </c>
      <c r="C22" s="4" t="n"/>
      <c r="D22" s="32" t="n"/>
      <c r="E22" s="31" t="inlineStr">
        <is>
          <t>Before and after  ›</t>
        </is>
      </c>
      <c r="F22" s="4" t="n"/>
      <c r="G22" s="32" t="n"/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>
      <c r="B41" s="33" t="inlineStr">
        <is>
          <t>Example: Northline Telecom, a fictional company, in CU million. Replace the figures with your own. General information, not advice. taxbakers.com/ifrs-18</t>
        </is>
      </c>
    </row>
  </sheetData>
  <mergeCells count="30">
    <mergeCell ref="H15:J16"/>
    <mergeCell ref="B14:D14"/>
    <mergeCell ref="E19:G19"/>
    <mergeCell ref="G9:I10"/>
    <mergeCell ref="B8:M8"/>
    <mergeCell ref="K9:M10"/>
    <mergeCell ref="B13:M13"/>
    <mergeCell ref="F9:F11"/>
    <mergeCell ref="K15:M16"/>
    <mergeCell ref="C11:E11"/>
    <mergeCell ref="B19:D19"/>
    <mergeCell ref="K14:M14"/>
    <mergeCell ref="H19:J19"/>
    <mergeCell ref="K19:M19"/>
    <mergeCell ref="B2:M3"/>
    <mergeCell ref="E22:G22"/>
    <mergeCell ref="H14:J14"/>
    <mergeCell ref="C9:E10"/>
    <mergeCell ref="B41:M41"/>
    <mergeCell ref="B4:M4"/>
    <mergeCell ref="E15:G16"/>
    <mergeCell ref="G11:I11"/>
    <mergeCell ref="J9:J11"/>
    <mergeCell ref="E14:G14"/>
    <mergeCell ref="B15:D16"/>
    <mergeCell ref="B22:D22"/>
    <mergeCell ref="B9:B11"/>
    <mergeCell ref="B18:M18"/>
    <mergeCell ref="B21:M21"/>
    <mergeCell ref="K11:M11"/>
  </mergeCells>
  <conditionalFormatting sqref="K15">
    <cfRule type="expression" priority="1" dxfId="0">
      <formula>LEFT(K15,1)="✓"</formula>
    </cfRule>
    <cfRule type="expression" priority="2" dxfId="1">
      <formula>LEFT(K15,1)&lt;&gt;"✓"</formula>
    </cfRule>
  </conditionalFormatting>
  <hyperlinks>
    <hyperlink ref="B22" location="'Restatement'!B2" display="Restatement  ›"/>
    <hyperlink ref="E22" location="'Before and after'!B2" display="Before and after  ›"/>
  </hyperlink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G59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8" customHeight="1"/>
  <cols>
    <col width="2.5" customWidth="1" min="1" max="1"/>
    <col width="46" customWidth="1" min="2" max="2"/>
    <col width="17" customWidth="1" min="3" max="3"/>
    <col width="17" customWidth="1" min="4" max="4"/>
    <col width="17" customWidth="1" min="5" max="5"/>
    <col width="24" customWidth="1" min="6" max="6"/>
    <col width="46" customWidth="1" min="7" max="7"/>
  </cols>
  <sheetData>
    <row r="1"/>
    <row r="2" ht="20" customHeight="1">
      <c r="B2" s="34" t="inlineStr">
        <is>
          <t>Comparative year: from IAS 1 to IFRS 18</t>
        </is>
      </c>
    </row>
    <row r="3" ht="20" customHeight="1"/>
    <row r="4" ht="20" customHeight="1">
      <c r="B4" s="35" t="inlineStr">
        <is>
          <t>Move amounts between lines. The moves must net to zero, because profit does not change. CU million.</t>
        </is>
      </c>
    </row>
    <row r="5" ht="4" customHeight="1">
      <c r="B5" s="4" t="n"/>
      <c r="C5" s="4" t="n"/>
      <c r="D5" s="4" t="n"/>
      <c r="E5" s="4" t="n"/>
      <c r="F5" s="4" t="n"/>
      <c r="G5" s="4" t="n"/>
    </row>
    <row r="6"/>
    <row r="7">
      <c r="B7" s="36" t="inlineStr">
        <is>
          <t>Reclassifications net to</t>
        </is>
      </c>
      <c r="D7" s="37">
        <f>SUM(D10:D59)</f>
        <v/>
      </c>
      <c r="E7" s="38">
        <f>IF(ABS(D7)&lt;0.005,"✓ Nets to zero","✗ Does not net")</f>
        <v/>
      </c>
    </row>
    <row r="8">
      <c r="B8" s="36" t="inlineStr">
        <is>
          <t>Profit for the year</t>
        </is>
      </c>
      <c r="C8" s="39">
        <f>SUM(C10:C59)</f>
        <v/>
      </c>
      <c r="E8" s="39">
        <f>SUM(E10:E59)</f>
        <v/>
      </c>
    </row>
    <row r="9" ht="34" customHeight="1">
      <c r="B9" s="40" t="inlineStr">
        <is>
          <t>Line item</t>
        </is>
      </c>
      <c r="C9" s="41" t="inlineStr">
        <is>
          <t>As presented under IAS 1</t>
        </is>
      </c>
      <c r="D9" s="41" t="inlineStr">
        <is>
          <t>Reclassification</t>
        </is>
      </c>
      <c r="E9" s="41" t="inlineStr">
        <is>
          <t>Restated under IFRS 18</t>
        </is>
      </c>
      <c r="F9" s="41" t="inlineStr">
        <is>
          <t>IFRS 18 category</t>
        </is>
      </c>
      <c r="G9" s="41" t="inlineStr">
        <is>
          <t>Explanation</t>
        </is>
      </c>
    </row>
    <row r="10">
      <c r="B10" s="42" t="inlineStr">
        <is>
          <t>Revenue</t>
        </is>
      </c>
      <c r="C10" s="43" t="n">
        <v>1000</v>
      </c>
      <c r="D10" s="43" t="n"/>
      <c r="E10" s="44">
        <f>C10+D10</f>
        <v/>
      </c>
      <c r="F10" s="45" t="inlineStr">
        <is>
          <t>Operating</t>
        </is>
      </c>
      <c r="G10" s="42" t="n"/>
    </row>
    <row r="11">
      <c r="B11" s="42" t="inlineStr">
        <is>
          <t>Cost of services</t>
        </is>
      </c>
      <c r="C11" s="43" t="n">
        <v>-580</v>
      </c>
      <c r="D11" s="43" t="n"/>
      <c r="E11" s="44">
        <f>C11+D11</f>
        <v/>
      </c>
      <c r="F11" s="45" t="inlineStr">
        <is>
          <t>Operating</t>
        </is>
      </c>
      <c r="G11" s="42" t="n"/>
    </row>
    <row r="12">
      <c r="B12" s="42" t="inlineStr">
        <is>
          <t>Selling and distribution expenses</t>
        </is>
      </c>
      <c r="C12" s="43" t="n">
        <v>-90</v>
      </c>
      <c r="D12" s="43" t="n"/>
      <c r="E12" s="44">
        <f>C12+D12</f>
        <v/>
      </c>
      <c r="F12" s="45" t="inlineStr">
        <is>
          <t>Operating</t>
        </is>
      </c>
      <c r="G12" s="42" t="n"/>
    </row>
    <row r="13">
      <c r="B13" s="42" t="inlineStr">
        <is>
          <t>Administrative expenses</t>
        </is>
      </c>
      <c r="C13" s="43" t="n">
        <v>-110</v>
      </c>
      <c r="D13" s="43" t="n"/>
      <c r="E13" s="44">
        <f>C13+D13</f>
        <v/>
      </c>
      <c r="F13" s="45" t="inlineStr">
        <is>
          <t>Operating</t>
        </is>
      </c>
      <c r="G13" s="42" t="n"/>
    </row>
    <row r="14">
      <c r="B14" s="42" t="inlineStr">
        <is>
          <t>Other income</t>
        </is>
      </c>
      <c r="C14" s="43" t="n">
        <v>25</v>
      </c>
      <c r="D14" s="43" t="n">
        <v>-25</v>
      </c>
      <c r="E14" s="44">
        <f>C14+D14</f>
        <v/>
      </c>
      <c r="F14" s="45" t="inlineStr">
        <is>
          <t>Operating</t>
        </is>
      </c>
      <c r="G14" s="42" t="inlineStr">
        <is>
          <t>Split into the lines below</t>
        </is>
      </c>
    </row>
    <row r="15">
      <c r="B15" s="42" t="inlineStr">
        <is>
          <t>Gain on disposal of towers</t>
        </is>
      </c>
      <c r="C15" s="43" t="n"/>
      <c r="D15" s="43" t="n">
        <v>10</v>
      </c>
      <c r="E15" s="44">
        <f>C15+D15</f>
        <v/>
      </c>
      <c r="F15" s="45" t="inlineStr">
        <is>
          <t>Operating</t>
        </is>
      </c>
      <c r="G15" s="42" t="inlineStr">
        <is>
          <t>From other income</t>
        </is>
      </c>
    </row>
    <row r="16">
      <c r="B16" s="42" t="inlineStr">
        <is>
          <t>Exchange gain on trade payables</t>
        </is>
      </c>
      <c r="C16" s="43" t="n"/>
      <c r="D16" s="43" t="n">
        <v>4</v>
      </c>
      <c r="E16" s="44">
        <f>C16+D16</f>
        <v/>
      </c>
      <c r="F16" s="45" t="inlineStr">
        <is>
          <t>Operating</t>
        </is>
      </c>
      <c r="G16" s="42" t="inlineStr">
        <is>
          <t>From other income</t>
        </is>
      </c>
    </row>
    <row r="17">
      <c r="B17" s="42" t="inlineStr">
        <is>
          <t>Rental and dividend income</t>
        </is>
      </c>
      <c r="C17" s="43" t="n"/>
      <c r="D17" s="43" t="n">
        <v>11</v>
      </c>
      <c r="E17" s="44">
        <f>C17+D17</f>
        <v/>
      </c>
      <c r="F17" s="45" t="inlineStr">
        <is>
          <t>Investing</t>
        </is>
      </c>
      <c r="G17" s="42" t="inlineStr">
        <is>
          <t>From other income</t>
        </is>
      </c>
    </row>
    <row r="18">
      <c r="B18" s="42" t="inlineStr">
        <is>
          <t>Other expenses</t>
        </is>
      </c>
      <c r="C18" s="43" t="n">
        <v>-15</v>
      </c>
      <c r="D18" s="43" t="n">
        <v>15</v>
      </c>
      <c r="E18" s="44">
        <f>C18+D18</f>
        <v/>
      </c>
      <c r="F18" s="45" t="inlineStr">
        <is>
          <t>Operating</t>
        </is>
      </c>
      <c r="G18" s="42" t="inlineStr">
        <is>
          <t>Split into the lines below</t>
        </is>
      </c>
    </row>
    <row r="19">
      <c r="B19" s="42" t="inlineStr">
        <is>
          <t>Impairment of network equipment</t>
        </is>
      </c>
      <c r="C19" s="43" t="n"/>
      <c r="D19" s="43" t="n">
        <v>-12</v>
      </c>
      <c r="E19" s="44">
        <f>C19+D19</f>
        <v/>
      </c>
      <c r="F19" s="45" t="inlineStr">
        <is>
          <t>Operating</t>
        </is>
      </c>
      <c r="G19" s="42" t="inlineStr">
        <is>
          <t>From other expenses</t>
        </is>
      </c>
    </row>
    <row r="20">
      <c r="B20" s="42" t="inlineStr">
        <is>
          <t>Exchange loss on US dollar loan</t>
        </is>
      </c>
      <c r="C20" s="43" t="n"/>
      <c r="D20" s="43" t="n">
        <v>-3</v>
      </c>
      <c r="E20" s="44">
        <f>C20+D20</f>
        <v/>
      </c>
      <c r="F20" s="45" t="inlineStr">
        <is>
          <t>Financing</t>
        </is>
      </c>
      <c r="G20" s="42" t="inlineStr">
        <is>
          <t>From other expenses</t>
        </is>
      </c>
    </row>
    <row r="21">
      <c r="B21" s="42" t="inlineStr">
        <is>
          <t>Finance income</t>
        </is>
      </c>
      <c r="C21" s="43" t="n">
        <v>12</v>
      </c>
      <c r="D21" s="43" t="n">
        <v>-12</v>
      </c>
      <c r="E21" s="44">
        <f>C21+D21</f>
        <v/>
      </c>
      <c r="F21" s="45" t="inlineStr">
        <is>
          <t>Investing</t>
        </is>
      </c>
      <c r="G21" s="42" t="inlineStr">
        <is>
          <t>Relabelled below</t>
        </is>
      </c>
    </row>
    <row r="22">
      <c r="B22" s="42" t="inlineStr">
        <is>
          <t>Interest income on deposits</t>
        </is>
      </c>
      <c r="C22" s="43" t="n"/>
      <c r="D22" s="43" t="n">
        <v>12</v>
      </c>
      <c r="E22" s="44">
        <f>C22+D22</f>
        <v/>
      </c>
      <c r="F22" s="45" t="inlineStr">
        <is>
          <t>Investing</t>
        </is>
      </c>
      <c r="G22" s="42" t="inlineStr">
        <is>
          <t>From finance income</t>
        </is>
      </c>
    </row>
    <row r="23">
      <c r="B23" s="42" t="inlineStr">
        <is>
          <t>Finance costs</t>
        </is>
      </c>
      <c r="C23" s="43" t="n">
        <v>-70</v>
      </c>
      <c r="D23" s="43" t="n"/>
      <c r="E23" s="44">
        <f>C23+D23</f>
        <v/>
      </c>
      <c r="F23" s="45" t="inlineStr">
        <is>
          <t>Financing</t>
        </is>
      </c>
      <c r="G23" s="42" t="inlineStr">
        <is>
          <t>Borrowings, leases, provision</t>
        </is>
      </c>
    </row>
    <row r="24">
      <c r="B24" s="42" t="inlineStr">
        <is>
          <t>Share of profit of associate</t>
        </is>
      </c>
      <c r="C24" s="43" t="n">
        <v>9</v>
      </c>
      <c r="D24" s="43" t="n"/>
      <c r="E24" s="44">
        <f>C24+D24</f>
        <v/>
      </c>
      <c r="F24" s="45" t="inlineStr">
        <is>
          <t>Investing</t>
        </is>
      </c>
      <c r="G24" s="42" t="n"/>
    </row>
    <row r="25">
      <c r="B25" s="42" t="inlineStr">
        <is>
          <t>Income tax expense</t>
        </is>
      </c>
      <c r="C25" s="43" t="n">
        <v>-50</v>
      </c>
      <c r="D25" s="43" t="n"/>
      <c r="E25" s="44">
        <f>C25+D25</f>
        <v/>
      </c>
      <c r="F25" s="45" t="inlineStr">
        <is>
          <t>Income taxes</t>
        </is>
      </c>
      <c r="G25" s="42" t="n"/>
    </row>
    <row r="26">
      <c r="B26" s="42" t="n"/>
      <c r="C26" s="43" t="n"/>
      <c r="D26" s="43" t="n"/>
      <c r="E26" s="44">
        <f>C26+D26</f>
        <v/>
      </c>
      <c r="F26" s="45" t="n"/>
      <c r="G26" s="42" t="n"/>
    </row>
    <row r="27">
      <c r="B27" s="42" t="n"/>
      <c r="C27" s="43" t="n"/>
      <c r="D27" s="43" t="n"/>
      <c r="E27" s="44">
        <f>C27+D27</f>
        <v/>
      </c>
      <c r="F27" s="45" t="n"/>
      <c r="G27" s="42" t="n"/>
    </row>
    <row r="28">
      <c r="B28" s="42" t="n"/>
      <c r="C28" s="43" t="n"/>
      <c r="D28" s="43" t="n"/>
      <c r="E28" s="44">
        <f>C28+D28</f>
        <v/>
      </c>
      <c r="F28" s="45" t="n"/>
      <c r="G28" s="42" t="n"/>
    </row>
    <row r="29">
      <c r="B29" s="42" t="n"/>
      <c r="C29" s="43" t="n"/>
      <c r="D29" s="43" t="n"/>
      <c r="E29" s="44">
        <f>C29+D29</f>
        <v/>
      </c>
      <c r="F29" s="45" t="n"/>
      <c r="G29" s="42" t="n"/>
    </row>
    <row r="30">
      <c r="B30" s="42" t="n"/>
      <c r="C30" s="43" t="n"/>
      <c r="D30" s="43" t="n"/>
      <c r="E30" s="44">
        <f>C30+D30</f>
        <v/>
      </c>
      <c r="F30" s="45" t="n"/>
      <c r="G30" s="42" t="n"/>
    </row>
    <row r="31">
      <c r="B31" s="42" t="n"/>
      <c r="C31" s="43" t="n"/>
      <c r="D31" s="43" t="n"/>
      <c r="E31" s="44">
        <f>C31+D31</f>
        <v/>
      </c>
      <c r="F31" s="45" t="n"/>
      <c r="G31" s="42" t="n"/>
    </row>
    <row r="32">
      <c r="B32" s="42" t="n"/>
      <c r="C32" s="43" t="n"/>
      <c r="D32" s="43" t="n"/>
      <c r="E32" s="44">
        <f>C32+D32</f>
        <v/>
      </c>
      <c r="F32" s="45" t="n"/>
      <c r="G32" s="42" t="n"/>
    </row>
    <row r="33">
      <c r="B33" s="42" t="n"/>
      <c r="C33" s="43" t="n"/>
      <c r="D33" s="43" t="n"/>
      <c r="E33" s="44">
        <f>C33+D33</f>
        <v/>
      </c>
      <c r="F33" s="45" t="n"/>
      <c r="G33" s="42" t="n"/>
    </row>
    <row r="34">
      <c r="B34" s="42" t="n"/>
      <c r="C34" s="43" t="n"/>
      <c r="D34" s="43" t="n"/>
      <c r="E34" s="44">
        <f>C34+D34</f>
        <v/>
      </c>
      <c r="F34" s="45" t="n"/>
      <c r="G34" s="42" t="n"/>
    </row>
    <row r="35">
      <c r="B35" s="42" t="n"/>
      <c r="C35" s="43" t="n"/>
      <c r="D35" s="43" t="n"/>
      <c r="E35" s="44">
        <f>C35+D35</f>
        <v/>
      </c>
      <c r="F35" s="45" t="n"/>
      <c r="G35" s="42" t="n"/>
    </row>
    <row r="36">
      <c r="B36" s="42" t="n"/>
      <c r="C36" s="43" t="n"/>
      <c r="D36" s="43" t="n"/>
      <c r="E36" s="44">
        <f>C36+D36</f>
        <v/>
      </c>
      <c r="F36" s="45" t="n"/>
      <c r="G36" s="42" t="n"/>
    </row>
    <row r="37">
      <c r="B37" s="42" t="n"/>
      <c r="C37" s="43" t="n"/>
      <c r="D37" s="43" t="n"/>
      <c r="E37" s="44">
        <f>C37+D37</f>
        <v/>
      </c>
      <c r="F37" s="45" t="n"/>
      <c r="G37" s="42" t="n"/>
    </row>
    <row r="38">
      <c r="B38" s="42" t="n"/>
      <c r="C38" s="43" t="n"/>
      <c r="D38" s="43" t="n"/>
      <c r="E38" s="44">
        <f>C38+D38</f>
        <v/>
      </c>
      <c r="F38" s="45" t="n"/>
      <c r="G38" s="42" t="n"/>
    </row>
    <row r="39">
      <c r="B39" s="42" t="n"/>
      <c r="C39" s="43" t="n"/>
      <c r="D39" s="43" t="n"/>
      <c r="E39" s="44">
        <f>C39+D39</f>
        <v/>
      </c>
      <c r="F39" s="45" t="n"/>
      <c r="G39" s="42" t="n"/>
    </row>
    <row r="40">
      <c r="B40" s="42" t="n"/>
      <c r="C40" s="43" t="n"/>
      <c r="D40" s="43" t="n"/>
      <c r="E40" s="44">
        <f>C40+D40</f>
        <v/>
      </c>
      <c r="F40" s="45" t="n"/>
      <c r="G40" s="42" t="n"/>
    </row>
    <row r="41">
      <c r="B41" s="42" t="n"/>
      <c r="C41" s="43" t="n"/>
      <c r="D41" s="43" t="n"/>
      <c r="E41" s="44">
        <f>C41+D41</f>
        <v/>
      </c>
      <c r="F41" s="45" t="n"/>
      <c r="G41" s="42" t="n"/>
    </row>
    <row r="42">
      <c r="B42" s="42" t="n"/>
      <c r="C42" s="43" t="n"/>
      <c r="D42" s="43" t="n"/>
      <c r="E42" s="44">
        <f>C42+D42</f>
        <v/>
      </c>
      <c r="F42" s="45" t="n"/>
      <c r="G42" s="42" t="n"/>
    </row>
    <row r="43">
      <c r="B43" s="42" t="n"/>
      <c r="C43" s="43" t="n"/>
      <c r="D43" s="43" t="n"/>
      <c r="E43" s="44">
        <f>C43+D43</f>
        <v/>
      </c>
      <c r="F43" s="45" t="n"/>
      <c r="G43" s="42" t="n"/>
    </row>
    <row r="44">
      <c r="B44" s="42" t="n"/>
      <c r="C44" s="43" t="n"/>
      <c r="D44" s="43" t="n"/>
      <c r="E44" s="44">
        <f>C44+D44</f>
        <v/>
      </c>
      <c r="F44" s="45" t="n"/>
      <c r="G44" s="42" t="n"/>
    </row>
    <row r="45">
      <c r="B45" s="42" t="n"/>
      <c r="C45" s="43" t="n"/>
      <c r="D45" s="43" t="n"/>
      <c r="E45" s="44">
        <f>C45+D45</f>
        <v/>
      </c>
      <c r="F45" s="45" t="n"/>
      <c r="G45" s="42" t="n"/>
    </row>
    <row r="46">
      <c r="B46" s="42" t="n"/>
      <c r="C46" s="43" t="n"/>
      <c r="D46" s="43" t="n"/>
      <c r="E46" s="44">
        <f>C46+D46</f>
        <v/>
      </c>
      <c r="F46" s="45" t="n"/>
      <c r="G46" s="42" t="n"/>
    </row>
    <row r="47">
      <c r="B47" s="42" t="n"/>
      <c r="C47" s="43" t="n"/>
      <c r="D47" s="43" t="n"/>
      <c r="E47" s="44">
        <f>C47+D47</f>
        <v/>
      </c>
      <c r="F47" s="45" t="n"/>
      <c r="G47" s="42" t="n"/>
    </row>
    <row r="48">
      <c r="B48" s="42" t="n"/>
      <c r="C48" s="43" t="n"/>
      <c r="D48" s="43" t="n"/>
      <c r="E48" s="44">
        <f>C48+D48</f>
        <v/>
      </c>
      <c r="F48" s="45" t="n"/>
      <c r="G48" s="42" t="n"/>
    </row>
    <row r="49">
      <c r="B49" s="42" t="n"/>
      <c r="C49" s="43" t="n"/>
      <c r="D49" s="43" t="n"/>
      <c r="E49" s="44">
        <f>C49+D49</f>
        <v/>
      </c>
      <c r="F49" s="45" t="n"/>
      <c r="G49" s="42" t="n"/>
    </row>
    <row r="50">
      <c r="B50" s="42" t="n"/>
      <c r="C50" s="43" t="n"/>
      <c r="D50" s="43" t="n"/>
      <c r="E50" s="44">
        <f>C50+D50</f>
        <v/>
      </c>
      <c r="F50" s="45" t="n"/>
      <c r="G50" s="42" t="n"/>
    </row>
    <row r="51">
      <c r="B51" s="42" t="n"/>
      <c r="C51" s="43" t="n"/>
      <c r="D51" s="43" t="n"/>
      <c r="E51" s="44">
        <f>C51+D51</f>
        <v/>
      </c>
      <c r="F51" s="45" t="n"/>
      <c r="G51" s="42" t="n"/>
    </row>
    <row r="52">
      <c r="B52" s="42" t="n"/>
      <c r="C52" s="43" t="n"/>
      <c r="D52" s="43" t="n"/>
      <c r="E52" s="44">
        <f>C52+D52</f>
        <v/>
      </c>
      <c r="F52" s="45" t="n"/>
      <c r="G52" s="42" t="n"/>
    </row>
    <row r="53">
      <c r="B53" s="42" t="n"/>
      <c r="C53" s="43" t="n"/>
      <c r="D53" s="43" t="n"/>
      <c r="E53" s="44">
        <f>C53+D53</f>
        <v/>
      </c>
      <c r="F53" s="45" t="n"/>
      <c r="G53" s="42" t="n"/>
    </row>
    <row r="54">
      <c r="B54" s="42" t="n"/>
      <c r="C54" s="43" t="n"/>
      <c r="D54" s="43" t="n"/>
      <c r="E54" s="44">
        <f>C54+D54</f>
        <v/>
      </c>
      <c r="F54" s="45" t="n"/>
      <c r="G54" s="42" t="n"/>
    </row>
    <row r="55">
      <c r="B55" s="42" t="n"/>
      <c r="C55" s="43" t="n"/>
      <c r="D55" s="43" t="n"/>
      <c r="E55" s="44">
        <f>C55+D55</f>
        <v/>
      </c>
      <c r="F55" s="45" t="n"/>
      <c r="G55" s="42" t="n"/>
    </row>
    <row r="56">
      <c r="B56" s="42" t="n"/>
      <c r="C56" s="43" t="n"/>
      <c r="D56" s="43" t="n"/>
      <c r="E56" s="44">
        <f>C56+D56</f>
        <v/>
      </c>
      <c r="F56" s="45" t="n"/>
      <c r="G56" s="42" t="n"/>
    </row>
    <row r="57">
      <c r="B57" s="42" t="n"/>
      <c r="C57" s="43" t="n"/>
      <c r="D57" s="43" t="n"/>
      <c r="E57" s="44">
        <f>C57+D57</f>
        <v/>
      </c>
      <c r="F57" s="45" t="n"/>
      <c r="G57" s="42" t="n"/>
    </row>
    <row r="58">
      <c r="B58" s="42" t="n"/>
      <c r="C58" s="43" t="n"/>
      <c r="D58" s="43" t="n"/>
      <c r="E58" s="44">
        <f>C58+D58</f>
        <v/>
      </c>
      <c r="F58" s="45" t="n"/>
      <c r="G58" s="42" t="n"/>
    </row>
    <row r="59">
      <c r="B59" s="42" t="n"/>
      <c r="C59" s="43" t="n"/>
      <c r="D59" s="43" t="n"/>
      <c r="E59" s="44">
        <f>C59+D59</f>
        <v/>
      </c>
      <c r="F59" s="45" t="n"/>
      <c r="G59" s="42" t="n"/>
    </row>
  </sheetData>
  <mergeCells count="2">
    <mergeCell ref="B4:G4"/>
    <mergeCell ref="B2:G3"/>
  </mergeCells>
  <conditionalFormatting sqref="E7">
    <cfRule type="expression" priority="1" dxfId="0">
      <formula>LEFT(E7,1)="✓"</formula>
    </cfRule>
    <cfRule type="expression" priority="2" dxfId="1">
      <formula>LEFT(E7,1)&lt;&gt;"✓"</formula>
    </cfRule>
  </conditionalFormatting>
  <conditionalFormatting sqref="F10:F59">
    <cfRule type="expression" priority="3" dxfId="2">
      <formula>F10="Operating"</formula>
    </cfRule>
    <cfRule type="expression" priority="4" dxfId="3">
      <formula>F10="Investing"</formula>
    </cfRule>
    <cfRule type="expression" priority="5" dxfId="4">
      <formula>F10="Financing"</formula>
    </cfRule>
    <cfRule type="expression" priority="6" dxfId="5">
      <formula>F10="Income taxes"</formula>
    </cfRule>
    <cfRule type="expression" priority="7" dxfId="6">
      <formula>F10="Discontinued operations"</formula>
    </cfRule>
  </conditionalFormatting>
  <dataValidations count="1">
    <dataValidation sqref="F10:F59" showDropDown="0" showInputMessage="0" showErrorMessage="0" allowBlank="1" type="list">
      <formula1>"Operating,Investing,Financing,Income taxes,Discontinued operations"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E15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44" customWidth="1" min="2" max="2"/>
    <col width="18" customWidth="1" min="3" max="3"/>
    <col width="18" customWidth="1" min="4" max="4"/>
    <col width="14" customWidth="1" min="5" max="5"/>
    <col width="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/>
    <row r="2" ht="20" customHeight="1">
      <c r="B2" s="34" t="inlineStr">
        <is>
          <t>Before and after</t>
        </is>
      </c>
    </row>
    <row r="3" ht="20" customHeight="1"/>
    <row r="4" ht="20" customHeight="1">
      <c r="B4" s="35" t="inlineStr">
        <is>
          <t>The subtotals under each standard. CU million.</t>
        </is>
      </c>
    </row>
    <row r="5" ht="4" customHeight="1">
      <c r="B5" s="4" t="n"/>
      <c r="C5" s="4" t="n"/>
      <c r="D5" s="4" t="n"/>
      <c r="E5" s="4" t="n"/>
    </row>
    <row r="6"/>
    <row r="7" ht="34" customHeight="1">
      <c r="B7" s="40" t="inlineStr"/>
      <c r="C7" s="41" t="inlineStr">
        <is>
          <t>IAS 1</t>
        </is>
      </c>
      <c r="D7" s="41" t="inlineStr">
        <is>
          <t>IFRS 18</t>
        </is>
      </c>
      <c r="E7" s="41" t="inlineStr">
        <is>
          <t>Change</t>
        </is>
      </c>
    </row>
    <row r="8">
      <c r="B8" s="36" t="inlineStr">
        <is>
          <t>Operating profit</t>
        </is>
      </c>
      <c r="C8" s="43" t="n">
        <v>230</v>
      </c>
      <c r="D8" s="46">
        <f>SUMIFS(Restatement!$E$10:$E$59,Restatement!$F$10:$F$59,"Operating")</f>
        <v/>
      </c>
      <c r="E8" s="44">
        <f>D8-C8</f>
        <v/>
      </c>
    </row>
    <row r="9">
      <c r="B9" s="36" t="inlineStr">
        <is>
          <t>Profit for the year</t>
        </is>
      </c>
      <c r="C9" s="46">
        <f>Restatement!C8</f>
        <v/>
      </c>
      <c r="D9" s="46">
        <f>Restatement!E8</f>
        <v/>
      </c>
      <c r="E9" s="44">
        <f>D9-C9</f>
        <v/>
      </c>
    </row>
    <row r="10">
      <c r="B10" s="36" t="inlineStr">
        <is>
          <t>Profit before financing and income taxes</t>
        </is>
      </c>
      <c r="D10" s="46">
        <f>D8+SUMIFS(Restatement!$E$10:$E$59,Restatement!$F$10:$F$59,"Investing")</f>
        <v/>
      </c>
    </row>
    <row r="11"/>
    <row r="12">
      <c r="B12" s="47" t="inlineStr">
        <is>
          <t>Operating profit under IAS 1 is typed in, because IAS 1 did not define it. Use the figure you published.</t>
        </is>
      </c>
    </row>
    <row r="13"/>
    <row r="14"/>
    <row r="15">
      <c r="B15" s="48" t="inlineStr">
        <is>
          <t>Profit is unchanged by the restatement</t>
        </is>
      </c>
      <c r="C15" s="38">
        <f>IF(ABS(E9)&lt;0.005,"✓ Unchanged","✗ Changed")</f>
        <v/>
      </c>
    </row>
  </sheetData>
  <mergeCells count="3">
    <mergeCell ref="B2:E3"/>
    <mergeCell ref="B12:E13"/>
    <mergeCell ref="B4:E4"/>
  </mergeCells>
  <conditionalFormatting sqref="C15">
    <cfRule type="expression" priority="1" dxfId="0">
      <formula>LEFT(C15,1)="✓"</formula>
    </cfRule>
    <cfRule type="expression" priority="2" dxfId="1">
      <formula>LEFT(C15,1)&lt;&gt;"✓"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2026-10-04T10:14:30Z</dcterms:created>
  <dcterms:modified xmlns:dcterms="http://purl.org/dc/terms/" xmlns:xsi="http://www.w3.org/2001/XMLSchema-instance" xsi:type="dcterms:W3CDTF">2026-10-04T10:14:30Z</dcterms:modified>
</cp:coreProperties>
</file>